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Block_T_勝ち上がり表" sheetId="1" r:id="rId1"/>
    <sheet name="決勝リーグ結果" sheetId="2" r:id="rId2"/>
    <sheet name="各試合詳細結果" sheetId="3" r:id="rId3"/>
  </sheets>
  <definedNames>
    <definedName name="_xlnm.Print_Area" localSheetId="1">'決勝リーグ結果'!$A$1:$V$32</definedName>
  </definedNames>
  <calcPr fullCalcOnLoad="1"/>
</workbook>
</file>

<file path=xl/sharedStrings.xml><?xml version="1.0" encoding="utf-8"?>
<sst xmlns="http://schemas.openxmlformats.org/spreadsheetml/2006/main" count="561" uniqueCount="179">
  <si>
    <t>予選トーナメント</t>
  </si>
  <si>
    <t>女子</t>
  </si>
  <si>
    <t>三郷北</t>
  </si>
  <si>
    <t>吉川南</t>
  </si>
  <si>
    <t>戸田</t>
  </si>
  <si>
    <t>川口榛松</t>
  </si>
  <si>
    <t>越谷栄進</t>
  </si>
  <si>
    <t>八潮</t>
  </si>
  <si>
    <t>川口十二月田</t>
  </si>
  <si>
    <t>さいたま田島</t>
  </si>
  <si>
    <t>川口戸塚</t>
  </si>
  <si>
    <t>吉川中央</t>
  </si>
  <si>
    <t>三郷早稲田</t>
  </si>
  <si>
    <t>春日部共栄</t>
  </si>
  <si>
    <t>八潮八條</t>
  </si>
  <si>
    <t>川口東</t>
  </si>
  <si>
    <t>春日部大増</t>
  </si>
  <si>
    <t>春日部豊春</t>
  </si>
  <si>
    <t>春日部</t>
  </si>
  <si>
    <t>八潮大原</t>
  </si>
  <si>
    <t>戸塚西</t>
  </si>
  <si>
    <t>坂戸</t>
  </si>
  <si>
    <t>蓮田</t>
  </si>
  <si>
    <t>川口榛松</t>
  </si>
  <si>
    <t>男子</t>
  </si>
  <si>
    <t>浦和実業</t>
  </si>
  <si>
    <t>川口戸塚西</t>
  </si>
  <si>
    <t>川口榛松</t>
  </si>
  <si>
    <t>城西川越</t>
  </si>
  <si>
    <t>さいたま土合</t>
  </si>
  <si>
    <t>大宮開成</t>
  </si>
  <si>
    <t>さいたま浦和</t>
  </si>
  <si>
    <t>川口神根</t>
  </si>
  <si>
    <t>八潮潮止</t>
  </si>
  <si>
    <t>さいたま尾間木</t>
  </si>
  <si>
    <t>平成21年度　　埼玉県中学校　学校総合体育大会ハンドボール</t>
  </si>
  <si>
    <t>平成２１年度　学校総合体育大会中学校ハンドボール決勝リーグ勝敗表</t>
  </si>
  <si>
    <t>男子の部</t>
  </si>
  <si>
    <t>勝</t>
  </si>
  <si>
    <t>負</t>
  </si>
  <si>
    <t>分</t>
  </si>
  <si>
    <t>勝ち点</t>
  </si>
  <si>
    <t>得点</t>
  </si>
  <si>
    <t>失点</t>
  </si>
  <si>
    <t>得失点差</t>
  </si>
  <si>
    <t>順位</t>
  </si>
  <si>
    <t>榛松</t>
  </si>
  <si>
    <t>○</t>
  </si>
  <si>
    <t>川口</t>
  </si>
  <si>
    <t>※勝ち点が同点の場合　①当該チームの勝敗　②得失点差　③総得点　　により決定</t>
  </si>
  <si>
    <t>女子の部</t>
  </si>
  <si>
    <t>○</t>
  </si>
  <si>
    <t>●</t>
  </si>
  <si>
    <t>-</t>
  </si>
  <si>
    <t>●</t>
  </si>
  <si>
    <t>○</t>
  </si>
  <si>
    <t>-</t>
  </si>
  <si>
    <t>○</t>
  </si>
  <si>
    <t>●</t>
  </si>
  <si>
    <t>-</t>
  </si>
  <si>
    <t>-</t>
  </si>
  <si>
    <t>●</t>
  </si>
  <si>
    <t>○</t>
  </si>
  <si>
    <t>-</t>
  </si>
  <si>
    <t>●</t>
  </si>
  <si>
    <t>○</t>
  </si>
  <si>
    <t>-</t>
  </si>
  <si>
    <t>平成21年度　埼玉県中学校　学校総合体育大会ハンドボール　第1日目</t>
  </si>
  <si>
    <t>平成２１年７月２２日（水）　　会場　八潮エイトアリーナ、八潮市立大原中学校体育館</t>
  </si>
  <si>
    <t>男子</t>
  </si>
  <si>
    <t>1回戦　A</t>
  </si>
  <si>
    <t>川口榛松</t>
  </si>
  <si>
    <t>さいたま
土合</t>
  </si>
  <si>
    <t>さいたま
浦和</t>
  </si>
  <si>
    <t>さいたま
田島</t>
  </si>
  <si>
    <t>八潮潮止</t>
  </si>
  <si>
    <t>さいたま
尾間木</t>
  </si>
  <si>
    <t>春日部大増</t>
  </si>
  <si>
    <t>川口
十二月田</t>
  </si>
  <si>
    <t>1回戦　１</t>
  </si>
  <si>
    <t>春日部大増</t>
  </si>
  <si>
    <t>平成21年度　埼玉県中学校　学校総合体育大会ハンドボール　第2日目</t>
  </si>
  <si>
    <t>平成２１年７月２３日（木）　　会場　八潮エイトアリーナ、八潮市立大原中学校体育館</t>
  </si>
  <si>
    <t>２回戦　M</t>
  </si>
  <si>
    <t>-</t>
  </si>
  <si>
    <t>八潮潮止</t>
  </si>
  <si>
    <t>２回戦　６</t>
  </si>
  <si>
    <t>平成21年度　埼玉県中学校　学校総合体育大会ハンドボール　第3日目</t>
  </si>
  <si>
    <t>平成２１年７月３０日（木）　熊谷スポーツ文化公園　彩の国くまがやドーム</t>
  </si>
  <si>
    <t>予選グループ　（ア）代表決定戦　U</t>
  </si>
  <si>
    <t>予選グループ（イ）代表決定戦　V</t>
  </si>
  <si>
    <t>-</t>
  </si>
  <si>
    <t>予選グループ　（ウ）代表決定戦　W</t>
  </si>
  <si>
    <t>予選グループ（エ）代表決定戦　X</t>
  </si>
  <si>
    <t>-</t>
  </si>
  <si>
    <t>男子決勝リーグ</t>
  </si>
  <si>
    <t>女子</t>
  </si>
  <si>
    <t>予選グループ　（あ）代表決定戦　１４</t>
  </si>
  <si>
    <t>予選グループ（い）代表決定戦　１５</t>
  </si>
  <si>
    <t>予選グループ　（う）代表決定戦　１６</t>
  </si>
  <si>
    <t>予選グループ（え）代表決定戦　１７</t>
  </si>
  <si>
    <t>（第一延長）</t>
  </si>
  <si>
    <t>女子決勝リーグ</t>
  </si>
  <si>
    <t>平成21年度　埼玉県中学校　学校総合体育大会ハンドボール　第4日目</t>
  </si>
  <si>
    <t>平成２１年７月３１日（金）　熊谷スポーツ文化公園　彩の国くまがやドーム</t>
  </si>
  <si>
    <t>優勝</t>
  </si>
  <si>
    <t>浦和実業学園中学校</t>
  </si>
  <si>
    <t>三郷市立北中学校</t>
  </si>
  <si>
    <t>（初優勝）</t>
  </si>
  <si>
    <t>（２年ぶり３回目の優勝）</t>
  </si>
  <si>
    <t>（関東中学校大会初出場）</t>
  </si>
  <si>
    <t>（５年連続５回目の関東中学校大会出場）</t>
  </si>
  <si>
    <t>第２位</t>
  </si>
  <si>
    <t>戸田市立戸田中学校</t>
  </si>
  <si>
    <t>吉川市立南中学校</t>
  </si>
  <si>
    <t>（６年ぶり４回目の関東中学校大会出場）</t>
  </si>
  <si>
    <t>（４年連続４回目の関東中学校大会出場）</t>
  </si>
  <si>
    <t>第３位</t>
  </si>
  <si>
    <t>川口市立戸塚中学校</t>
  </si>
  <si>
    <t>川口市立榛松中学校</t>
  </si>
  <si>
    <t>川口市立戸塚西中学校</t>
  </si>
  <si>
    <t>※男子順位は得失点差による。</t>
  </si>
  <si>
    <t>宮城　亮杜</t>
  </si>
  <si>
    <t>（浦和実業）</t>
  </si>
  <si>
    <t>須田　玲菜</t>
  </si>
  <si>
    <t>（三郷北）</t>
  </si>
  <si>
    <t>成瀬　隆太</t>
  </si>
  <si>
    <t>磯崎香奈子</t>
  </si>
  <si>
    <t>山口　智大</t>
  </si>
  <si>
    <t>加藤　百華</t>
  </si>
  <si>
    <t>野口　剛</t>
  </si>
  <si>
    <t>（戸田）</t>
  </si>
  <si>
    <t>斎藤　裕実</t>
  </si>
  <si>
    <t>（吉川南）</t>
  </si>
  <si>
    <t>中西　一眞</t>
  </si>
  <si>
    <t>渡辺　美穂</t>
  </si>
  <si>
    <t>下岡　大騎</t>
  </si>
  <si>
    <t>（川口戸塚）</t>
  </si>
  <si>
    <t>板垣　萌</t>
  </si>
  <si>
    <t>（川口榛松）</t>
  </si>
  <si>
    <t>保前　智行</t>
  </si>
  <si>
    <t>（川口戸塚西）</t>
  </si>
  <si>
    <t>安藤　由佳</t>
  </si>
  <si>
    <t>B</t>
  </si>
  <si>
    <t>７ｍTC</t>
  </si>
  <si>
    <t>C</t>
  </si>
  <si>
    <t>D</t>
  </si>
  <si>
    <t>-</t>
  </si>
  <si>
    <t>-</t>
  </si>
  <si>
    <t>E</t>
  </si>
  <si>
    <t>F</t>
  </si>
  <si>
    <t>-</t>
  </si>
  <si>
    <t>-</t>
  </si>
  <si>
    <t>G</t>
  </si>
  <si>
    <t>H</t>
  </si>
  <si>
    <t>-</t>
  </si>
  <si>
    <t>I</t>
  </si>
  <si>
    <t>J</t>
  </si>
  <si>
    <t>-</t>
  </si>
  <si>
    <t>-</t>
  </si>
  <si>
    <t>K</t>
  </si>
  <si>
    <t>L</t>
  </si>
  <si>
    <t>N</t>
  </si>
  <si>
    <t>O</t>
  </si>
  <si>
    <t>P</t>
  </si>
  <si>
    <t>Q</t>
  </si>
  <si>
    <t>R</t>
  </si>
  <si>
    <t>S</t>
  </si>
  <si>
    <t>T</t>
  </si>
  <si>
    <t>-</t>
  </si>
  <si>
    <t>-</t>
  </si>
  <si>
    <t>Y</t>
  </si>
  <si>
    <t>Z</t>
  </si>
  <si>
    <t>AA</t>
  </si>
  <si>
    <t>AB</t>
  </si>
  <si>
    <t>AC</t>
  </si>
  <si>
    <t>AD</t>
  </si>
  <si>
    <t>ベスト７</t>
  </si>
  <si>
    <t>●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</si>
</sst>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>
      <left/>
      <right style="medium"/>
      <top/>
      <bottom style="thin"/>
    </border>
    <border diagonalDown="1">
      <left/>
      <right style="medium"/>
      <top style="thin"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1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textRotation="255"/>
    </xf>
    <xf numFmtId="0" fontId="0" fillId="0" borderId="0" xfId="0" applyBorder="1" applyAlignment="1">
      <alignment vertical="center" textRotation="255"/>
    </xf>
    <xf numFmtId="0" fontId="3" fillId="0" borderId="2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top" textRotation="255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0" fillId="24" borderId="0" xfId="0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textRotation="255" shrinkToFit="1"/>
    </xf>
    <xf numFmtId="0" fontId="0" fillId="0" borderId="0" xfId="0" applyFont="1" applyBorder="1" applyAlignment="1">
      <alignment horizontal="center" vertical="top" textRotation="255" shrinkToFi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0" fillId="24" borderId="60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4" borderId="56" xfId="0" applyFill="1" applyBorder="1" applyAlignment="1">
      <alignment vertical="center"/>
    </xf>
    <xf numFmtId="0" fontId="0" fillId="24" borderId="57" xfId="0" applyFill="1" applyBorder="1" applyAlignment="1">
      <alignment vertical="center"/>
    </xf>
    <xf numFmtId="0" fontId="0" fillId="24" borderId="58" xfId="0" applyFill="1" applyBorder="1" applyAlignment="1">
      <alignment vertical="center"/>
    </xf>
    <xf numFmtId="0" fontId="0" fillId="24" borderId="62" xfId="0" applyFill="1" applyBorder="1" applyAlignment="1">
      <alignment vertical="center"/>
    </xf>
    <xf numFmtId="0" fontId="0" fillId="24" borderId="63" xfId="0" applyFill="1" applyBorder="1" applyAlignment="1">
      <alignment horizontal="center" vertical="center"/>
    </xf>
    <xf numFmtId="0" fontId="0" fillId="24" borderId="64" xfId="0" applyFill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24" borderId="69" xfId="0" applyFill="1" applyBorder="1" applyAlignment="1">
      <alignment horizontal="center" vertical="center"/>
    </xf>
    <xf numFmtId="0" fontId="0" fillId="24" borderId="70" xfId="0" applyFill="1" applyBorder="1" applyAlignment="1">
      <alignment horizontal="center" vertical="center"/>
    </xf>
    <xf numFmtId="0" fontId="10" fillId="24" borderId="71" xfId="0" applyFont="1" applyFill="1" applyBorder="1" applyAlignment="1">
      <alignment horizontal="center" vertical="center"/>
    </xf>
    <xf numFmtId="0" fontId="0" fillId="24" borderId="72" xfId="0" applyFill="1" applyBorder="1" applyAlignment="1">
      <alignment horizontal="center" vertical="center"/>
    </xf>
    <xf numFmtId="0" fontId="0" fillId="24" borderId="73" xfId="0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vertical="center"/>
    </xf>
    <xf numFmtId="0" fontId="2" fillId="24" borderId="65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0" fillId="24" borderId="73" xfId="0" applyFill="1" applyBorder="1" applyAlignment="1">
      <alignment horizontal="center" vertical="center"/>
    </xf>
    <xf numFmtId="49" fontId="0" fillId="24" borderId="78" xfId="0" applyNumberFormat="1" applyFill="1" applyBorder="1" applyAlignment="1">
      <alignment horizontal="center" vertical="center"/>
    </xf>
    <xf numFmtId="0" fontId="0" fillId="24" borderId="79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10" fillId="24" borderId="80" xfId="0" applyFont="1" applyFill="1" applyBorder="1" applyAlignment="1">
      <alignment horizontal="center" vertical="center"/>
    </xf>
    <xf numFmtId="0" fontId="0" fillId="24" borderId="81" xfId="0" applyFill="1" applyBorder="1" applyAlignment="1">
      <alignment horizontal="center" vertical="center"/>
    </xf>
    <xf numFmtId="0" fontId="0" fillId="24" borderId="82" xfId="0" applyFill="1" applyBorder="1" applyAlignment="1">
      <alignment horizontal="center" vertical="center"/>
    </xf>
    <xf numFmtId="0" fontId="2" fillId="24" borderId="74" xfId="0" applyFont="1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/>
    </xf>
    <xf numFmtId="0" fontId="2" fillId="24" borderId="8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24" borderId="87" xfId="0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49" fontId="0" fillId="24" borderId="59" xfId="0" applyNumberFormat="1" applyFill="1" applyBorder="1" applyAlignment="1">
      <alignment horizontal="center" vertical="center"/>
    </xf>
    <xf numFmtId="0" fontId="0" fillId="24" borderId="60" xfId="0" applyFill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10" fillId="24" borderId="92" xfId="0" applyFont="1" applyFill="1" applyBorder="1" applyAlignment="1">
      <alignment horizontal="center" vertical="center"/>
    </xf>
    <xf numFmtId="0" fontId="0" fillId="24" borderId="93" xfId="0" applyFill="1" applyBorder="1" applyAlignment="1">
      <alignment horizontal="center" vertical="center"/>
    </xf>
    <xf numFmtId="0" fontId="0" fillId="24" borderId="94" xfId="0" applyFill="1" applyBorder="1" applyAlignment="1">
      <alignment horizontal="center" vertical="center"/>
    </xf>
    <xf numFmtId="0" fontId="2" fillId="24" borderId="95" xfId="0" applyFont="1" applyFill="1" applyBorder="1" applyAlignment="1">
      <alignment horizontal="center" vertical="center"/>
    </xf>
    <xf numFmtId="0" fontId="0" fillId="24" borderId="92" xfId="0" applyFill="1" applyBorder="1" applyAlignment="1">
      <alignment horizontal="center" vertical="center"/>
    </xf>
    <xf numFmtId="0" fontId="2" fillId="24" borderId="94" xfId="0" applyFont="1" applyFill="1" applyBorder="1" applyAlignment="1">
      <alignment horizontal="center" vertical="center"/>
    </xf>
    <xf numFmtId="0" fontId="0" fillId="24" borderId="49" xfId="0" applyFill="1" applyBorder="1" applyAlignment="1">
      <alignment vertical="center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 shrinkToFit="1"/>
    </xf>
    <xf numFmtId="0" fontId="0" fillId="24" borderId="49" xfId="0" applyFill="1" applyBorder="1" applyAlignment="1">
      <alignment horizontal="center" vertical="center" shrinkToFit="1"/>
    </xf>
    <xf numFmtId="0" fontId="0" fillId="24" borderId="50" xfId="0" applyFill="1" applyBorder="1" applyAlignment="1">
      <alignment horizontal="center" vertical="center" shrinkToFit="1"/>
    </xf>
    <xf numFmtId="0" fontId="0" fillId="24" borderId="57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 shrinkToFit="1"/>
    </xf>
    <xf numFmtId="0" fontId="0" fillId="24" borderId="59" xfId="0" applyFill="1" applyBorder="1" applyAlignment="1">
      <alignment horizontal="center" vertical="center" shrinkToFit="1"/>
    </xf>
    <xf numFmtId="0" fontId="0" fillId="24" borderId="60" xfId="0" applyFill="1" applyBorder="1" applyAlignment="1">
      <alignment horizontal="center" vertical="center" shrinkToFit="1"/>
    </xf>
    <xf numFmtId="0" fontId="0" fillId="24" borderId="61" xfId="0" applyFill="1" applyBorder="1" applyAlignment="1">
      <alignment horizontal="center" vertical="center"/>
    </xf>
    <xf numFmtId="0" fontId="2" fillId="24" borderId="62" xfId="0" applyFont="1" applyFill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7"/>
  <sheetViews>
    <sheetView tabSelected="1" workbookViewId="0" topLeftCell="A1">
      <selection activeCell="A1" sqref="A1:BF1"/>
    </sheetView>
  </sheetViews>
  <sheetFormatPr defaultColWidth="9.00390625" defaultRowHeight="13.5"/>
  <cols>
    <col min="1" max="2" width="2.625" style="1" customWidth="1"/>
    <col min="3" max="44" width="2.625" style="27" customWidth="1"/>
    <col min="45" max="58" width="2.625" style="1" customWidth="1"/>
    <col min="59" max="67" width="1.75390625" style="1" customWidth="1"/>
    <col min="68" max="16384" width="9.00390625" style="1" customWidth="1"/>
  </cols>
  <sheetData>
    <row r="1" spans="1:58" ht="29.25" customHeight="1">
      <c r="A1" s="90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</row>
    <row r="2" spans="1:58" ht="22.5" customHeight="1">
      <c r="A2" s="91" t="s">
        <v>0</v>
      </c>
      <c r="B2" s="91"/>
      <c r="C2" s="91"/>
      <c r="D2" s="91"/>
      <c r="E2" s="91"/>
      <c r="F2" s="91"/>
      <c r="G2" s="9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44" s="4" customFormat="1" ht="22.5" customHeight="1">
      <c r="A3" s="86" t="s">
        <v>1</v>
      </c>
      <c r="B3" s="87"/>
      <c r="C3" s="8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4" customFormat="1" ht="30" customHeight="1">
      <c r="A4" s="5"/>
      <c r="B4" s="5"/>
      <c r="C4" s="92"/>
      <c r="D4" s="92"/>
      <c r="E4" s="92"/>
      <c r="F4" s="86" t="s">
        <v>2</v>
      </c>
      <c r="G4" s="87"/>
      <c r="H4" s="87"/>
      <c r="I4" s="88"/>
      <c r="J4" s="6"/>
      <c r="K4" s="6"/>
      <c r="L4" s="6"/>
      <c r="M4" s="6"/>
      <c r="N4" s="6"/>
      <c r="O4" s="6"/>
      <c r="P4" s="6"/>
      <c r="Q4" s="86" t="s">
        <v>3</v>
      </c>
      <c r="R4" s="87"/>
      <c r="S4" s="87"/>
      <c r="T4" s="88"/>
      <c r="U4" s="6"/>
      <c r="V4" s="6"/>
      <c r="W4" s="6"/>
      <c r="X4" s="6"/>
      <c r="Y4" s="6"/>
      <c r="Z4" s="6"/>
      <c r="AA4" s="6"/>
      <c r="AB4" s="86" t="s">
        <v>4</v>
      </c>
      <c r="AC4" s="87"/>
      <c r="AD4" s="87"/>
      <c r="AE4" s="88"/>
      <c r="AF4" s="6"/>
      <c r="AG4" s="6"/>
      <c r="AH4" s="6"/>
      <c r="AI4" s="6"/>
      <c r="AJ4" s="6"/>
      <c r="AK4" s="6"/>
      <c r="AL4" s="86" t="s">
        <v>5</v>
      </c>
      <c r="AM4" s="87"/>
      <c r="AN4" s="87"/>
      <c r="AO4" s="88"/>
      <c r="AP4" s="3"/>
      <c r="AQ4" s="3"/>
      <c r="AR4" s="3"/>
    </row>
    <row r="5" spans="1:44" s="13" customFormat="1" ht="30" customHeight="1" thickBot="1">
      <c r="A5" s="7"/>
      <c r="B5" s="7"/>
      <c r="C5" s="8"/>
      <c r="D5" s="8"/>
      <c r="E5" s="9">
        <v>23</v>
      </c>
      <c r="F5" s="9"/>
      <c r="G5" s="10"/>
      <c r="H5" s="8"/>
      <c r="I5" s="8"/>
      <c r="J5" s="8">
        <v>8</v>
      </c>
      <c r="K5" s="8"/>
      <c r="L5" s="8"/>
      <c r="M5" s="8"/>
      <c r="N5" s="8"/>
      <c r="O5" s="8">
        <v>14</v>
      </c>
      <c r="P5" s="8"/>
      <c r="Q5" s="8"/>
      <c r="R5" s="11"/>
      <c r="S5" s="12"/>
      <c r="T5" s="9"/>
      <c r="U5" s="9"/>
      <c r="V5" s="9">
        <v>17</v>
      </c>
      <c r="W5" s="8"/>
      <c r="X5" s="8"/>
      <c r="Y5" s="8"/>
      <c r="Z5" s="8"/>
      <c r="AA5" s="9">
        <v>15</v>
      </c>
      <c r="AB5" s="9"/>
      <c r="AC5" s="10"/>
      <c r="AD5" s="8"/>
      <c r="AE5" s="8"/>
      <c r="AF5" s="8">
        <v>10</v>
      </c>
      <c r="AG5" s="8"/>
      <c r="AH5" s="8"/>
      <c r="AI5" s="8"/>
      <c r="AJ5" s="8"/>
      <c r="AK5" s="8">
        <v>13</v>
      </c>
      <c r="AL5" s="8"/>
      <c r="AM5" s="11"/>
      <c r="AN5" s="12"/>
      <c r="AO5" s="9"/>
      <c r="AP5" s="9">
        <v>24</v>
      </c>
      <c r="AQ5" s="8"/>
      <c r="AR5" s="8"/>
    </row>
    <row r="6" spans="1:44" s="13" customFormat="1" ht="30" customHeight="1" thickBot="1" thickTop="1">
      <c r="A6" s="7"/>
      <c r="B6" s="7"/>
      <c r="C6" s="8"/>
      <c r="D6" s="10">
        <v>18</v>
      </c>
      <c r="E6" s="8"/>
      <c r="F6" s="8">
        <v>7</v>
      </c>
      <c r="G6" s="101"/>
      <c r="H6" s="103"/>
      <c r="I6" s="14"/>
      <c r="J6" s="15">
        <v>21</v>
      </c>
      <c r="K6" s="8">
        <v>7</v>
      </c>
      <c r="L6" s="8"/>
      <c r="M6" s="8"/>
      <c r="N6" s="10">
        <v>18</v>
      </c>
      <c r="O6" s="14"/>
      <c r="P6" s="14">
        <v>10</v>
      </c>
      <c r="Q6" s="14"/>
      <c r="R6" s="103"/>
      <c r="S6" s="101"/>
      <c r="T6" s="8"/>
      <c r="U6" s="8">
        <v>8</v>
      </c>
      <c r="V6" s="16"/>
      <c r="W6" s="12">
        <v>23</v>
      </c>
      <c r="X6" s="8"/>
      <c r="Y6" s="8"/>
      <c r="Z6" s="10">
        <v>15</v>
      </c>
      <c r="AA6" s="8"/>
      <c r="AB6" s="8">
        <v>4</v>
      </c>
      <c r="AC6" s="101"/>
      <c r="AD6" s="103"/>
      <c r="AE6" s="14"/>
      <c r="AF6" s="17">
        <v>6</v>
      </c>
      <c r="AG6" s="12">
        <v>26</v>
      </c>
      <c r="AH6" s="8"/>
      <c r="AI6" s="8"/>
      <c r="AJ6" s="10">
        <v>14</v>
      </c>
      <c r="AK6" s="14">
        <v>10</v>
      </c>
      <c r="AL6" s="14"/>
      <c r="AM6" s="103"/>
      <c r="AN6" s="101"/>
      <c r="AO6" s="8">
        <v>11</v>
      </c>
      <c r="AP6" s="16"/>
      <c r="AQ6" s="12">
        <v>30</v>
      </c>
      <c r="AR6" s="8"/>
    </row>
    <row r="7" spans="1:44" s="13" customFormat="1" ht="30" customHeight="1" thickBot="1" thickTop="1">
      <c r="A7" s="7"/>
      <c r="B7" s="7"/>
      <c r="C7" s="18"/>
      <c r="D7" s="101"/>
      <c r="E7" s="103"/>
      <c r="F7" s="17">
        <v>7</v>
      </c>
      <c r="G7" s="12">
        <v>16</v>
      </c>
      <c r="H7" s="8"/>
      <c r="I7" s="18"/>
      <c r="J7" s="101"/>
      <c r="K7" s="102"/>
      <c r="L7" s="8"/>
      <c r="M7" s="18"/>
      <c r="N7" s="101"/>
      <c r="O7" s="103"/>
      <c r="P7" s="17">
        <v>11</v>
      </c>
      <c r="Q7" s="12">
        <v>17</v>
      </c>
      <c r="R7" s="19"/>
      <c r="S7" s="8"/>
      <c r="T7" s="11">
        <v>7</v>
      </c>
      <c r="U7" s="20">
        <v>17</v>
      </c>
      <c r="V7" s="103"/>
      <c r="W7" s="25"/>
      <c r="X7" s="8"/>
      <c r="Y7" s="18"/>
      <c r="Z7" s="101"/>
      <c r="AA7" s="103"/>
      <c r="AB7" s="17">
        <v>6</v>
      </c>
      <c r="AC7" s="12">
        <v>7</v>
      </c>
      <c r="AD7" s="8"/>
      <c r="AE7" s="8"/>
      <c r="AF7" s="24"/>
      <c r="AG7" s="25"/>
      <c r="AH7" s="8"/>
      <c r="AI7" s="18"/>
      <c r="AJ7" s="101"/>
      <c r="AK7" s="102"/>
      <c r="AL7" s="8"/>
      <c r="AM7" s="8"/>
      <c r="AN7" s="10">
        <v>25</v>
      </c>
      <c r="AO7" s="14">
        <v>9</v>
      </c>
      <c r="AP7" s="103"/>
      <c r="AQ7" s="25"/>
      <c r="AR7" s="8"/>
    </row>
    <row r="8" spans="1:44" s="13" customFormat="1" ht="30" customHeight="1" thickTop="1">
      <c r="A8" s="7"/>
      <c r="B8" s="7"/>
      <c r="C8" s="18"/>
      <c r="D8" s="8"/>
      <c r="E8" s="8"/>
      <c r="F8" s="104"/>
      <c r="G8" s="64"/>
      <c r="H8" s="8"/>
      <c r="I8" s="18"/>
      <c r="J8" s="8"/>
      <c r="K8" s="21"/>
      <c r="L8" s="8"/>
      <c r="M8" s="18"/>
      <c r="N8" s="8"/>
      <c r="O8" s="8"/>
      <c r="P8" s="104"/>
      <c r="Q8" s="64"/>
      <c r="R8" s="8"/>
      <c r="S8" s="8"/>
      <c r="T8" s="104"/>
      <c r="U8" s="64"/>
      <c r="V8" s="8"/>
      <c r="W8" s="18"/>
      <c r="X8" s="8"/>
      <c r="Y8" s="18"/>
      <c r="Z8" s="8"/>
      <c r="AA8" s="8"/>
      <c r="AB8" s="104"/>
      <c r="AC8" s="64"/>
      <c r="AD8" s="8"/>
      <c r="AE8" s="8"/>
      <c r="AF8" s="22"/>
      <c r="AG8" s="18"/>
      <c r="AH8" s="8"/>
      <c r="AI8" s="18"/>
      <c r="AJ8" s="8"/>
      <c r="AK8" s="21"/>
      <c r="AL8" s="8"/>
      <c r="AM8" s="18"/>
      <c r="AN8" s="75"/>
      <c r="AO8" s="105"/>
      <c r="AP8" s="8"/>
      <c r="AQ8" s="18"/>
      <c r="AR8" s="8"/>
    </row>
    <row r="9" spans="1:66" s="26" customFormat="1" ht="79.5" customHeight="1">
      <c r="A9" s="5"/>
      <c r="B9" s="23"/>
      <c r="C9" s="89" t="s">
        <v>2</v>
      </c>
      <c r="D9" s="89"/>
      <c r="E9" s="89" t="s">
        <v>6</v>
      </c>
      <c r="F9" s="89"/>
      <c r="G9" s="89" t="s">
        <v>7</v>
      </c>
      <c r="H9" s="89"/>
      <c r="I9" s="95" t="s">
        <v>8</v>
      </c>
      <c r="J9" s="95"/>
      <c r="K9" s="89" t="s">
        <v>9</v>
      </c>
      <c r="L9" s="89"/>
      <c r="M9" s="89" t="s">
        <v>10</v>
      </c>
      <c r="N9" s="89"/>
      <c r="O9" s="89" t="s">
        <v>11</v>
      </c>
      <c r="P9" s="89"/>
      <c r="Q9" s="89" t="s">
        <v>12</v>
      </c>
      <c r="R9" s="89"/>
      <c r="S9" s="89" t="s">
        <v>13</v>
      </c>
      <c r="T9" s="89"/>
      <c r="U9" s="89" t="s">
        <v>14</v>
      </c>
      <c r="V9" s="89"/>
      <c r="W9" s="89" t="s">
        <v>3</v>
      </c>
      <c r="X9" s="89"/>
      <c r="Y9" s="89" t="s">
        <v>4</v>
      </c>
      <c r="Z9" s="89"/>
      <c r="AA9" s="89" t="s">
        <v>15</v>
      </c>
      <c r="AB9" s="89"/>
      <c r="AC9" s="89" t="s">
        <v>16</v>
      </c>
      <c r="AD9" s="89"/>
      <c r="AE9" s="89" t="s">
        <v>17</v>
      </c>
      <c r="AF9" s="89"/>
      <c r="AG9" s="89" t="s">
        <v>18</v>
      </c>
      <c r="AH9" s="89"/>
      <c r="AI9" s="89" t="s">
        <v>19</v>
      </c>
      <c r="AJ9" s="89"/>
      <c r="AK9" s="89" t="s">
        <v>20</v>
      </c>
      <c r="AL9" s="89"/>
      <c r="AM9" s="89" t="s">
        <v>21</v>
      </c>
      <c r="AN9" s="89"/>
      <c r="AO9" s="89" t="s">
        <v>22</v>
      </c>
      <c r="AP9" s="89"/>
      <c r="AQ9" s="89" t="s">
        <v>23</v>
      </c>
      <c r="AR9" s="89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59"/>
      <c r="BH9" s="59"/>
      <c r="BI9" s="59"/>
      <c r="BJ9" s="59"/>
      <c r="BK9" s="59"/>
      <c r="BL9" s="59"/>
      <c r="BM9" s="59"/>
      <c r="BN9" s="59"/>
    </row>
    <row r="10" spans="1:59" ht="19.5" customHeight="1">
      <c r="A10" s="5"/>
      <c r="B10" s="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</row>
    <row r="11" spans="1:44" s="26" customFormat="1" ht="18" customHeight="1">
      <c r="A11" s="86" t="s">
        <v>24</v>
      </c>
      <c r="B11" s="87"/>
      <c r="C11" s="88"/>
      <c r="D11" s="50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3"/>
      <c r="Q11" s="50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3"/>
      <c r="AH11" s="3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54" s="29" customFormat="1" ht="30" customHeight="1">
      <c r="A12" s="28"/>
      <c r="B12" s="28"/>
      <c r="C12" s="65"/>
      <c r="D12" s="65"/>
      <c r="E12" s="65"/>
      <c r="F12" s="6"/>
      <c r="G12" s="86" t="s">
        <v>4</v>
      </c>
      <c r="H12" s="87"/>
      <c r="I12" s="87"/>
      <c r="J12" s="8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86" t="s">
        <v>10</v>
      </c>
      <c r="X12" s="87"/>
      <c r="Y12" s="87"/>
      <c r="Z12" s="88"/>
      <c r="AA12" s="6"/>
      <c r="AB12" s="6"/>
      <c r="AC12" s="6"/>
      <c r="AD12" s="6"/>
      <c r="AE12" s="6"/>
      <c r="AF12" s="6"/>
      <c r="AG12" s="6"/>
      <c r="AH12" s="6"/>
      <c r="AI12" s="86" t="s">
        <v>25</v>
      </c>
      <c r="AJ12" s="87"/>
      <c r="AK12" s="87"/>
      <c r="AL12" s="88"/>
      <c r="AM12" s="6"/>
      <c r="AN12" s="6"/>
      <c r="AO12" s="6"/>
      <c r="AP12" s="6"/>
      <c r="AQ12" s="6"/>
      <c r="AR12" s="6"/>
      <c r="AY12" s="86" t="s">
        <v>26</v>
      </c>
      <c r="AZ12" s="87"/>
      <c r="BA12" s="87"/>
      <c r="BB12" s="88"/>
    </row>
    <row r="13" spans="1:56" s="13" customFormat="1" ht="30" customHeight="1" thickBot="1">
      <c r="A13" s="7"/>
      <c r="B13" s="7"/>
      <c r="C13" s="8"/>
      <c r="D13" s="8"/>
      <c r="E13" s="9">
        <v>18</v>
      </c>
      <c r="F13" s="9"/>
      <c r="G13" s="9"/>
      <c r="H13" s="10"/>
      <c r="I13" s="30"/>
      <c r="J13" s="8"/>
      <c r="K13" s="8"/>
      <c r="L13" s="8">
        <v>9</v>
      </c>
      <c r="M13" s="8"/>
      <c r="N13" s="8"/>
      <c r="O13" s="8"/>
      <c r="P13" s="8"/>
      <c r="Q13" s="8"/>
      <c r="R13" s="8"/>
      <c r="S13" s="8"/>
      <c r="T13" s="8"/>
      <c r="U13" s="8">
        <v>13</v>
      </c>
      <c r="V13" s="8"/>
      <c r="W13" s="8"/>
      <c r="X13" s="11"/>
      <c r="Y13" s="12"/>
      <c r="Z13" s="9"/>
      <c r="AA13" s="9"/>
      <c r="AB13" s="9">
        <v>21</v>
      </c>
      <c r="AC13" s="8"/>
      <c r="AD13" s="8"/>
      <c r="AE13" s="8"/>
      <c r="AF13" s="8"/>
      <c r="AG13" s="9">
        <v>26</v>
      </c>
      <c r="AH13" s="9"/>
      <c r="AI13" s="9"/>
      <c r="AJ13" s="10"/>
      <c r="AK13" s="30"/>
      <c r="AL13" s="8"/>
      <c r="AM13" s="8"/>
      <c r="AN13" s="8">
        <v>10</v>
      </c>
      <c r="AO13" s="8"/>
      <c r="AP13" s="8"/>
      <c r="AQ13" s="8"/>
      <c r="AR13" s="8"/>
      <c r="AW13" s="13">
        <v>14</v>
      </c>
      <c r="AZ13" s="31"/>
      <c r="BA13" s="32"/>
      <c r="BB13" s="33"/>
      <c r="BC13" s="33"/>
      <c r="BD13" s="33">
        <v>16</v>
      </c>
    </row>
    <row r="14" spans="1:57" s="13" customFormat="1" ht="30" customHeight="1" thickBot="1" thickTop="1">
      <c r="A14" s="7"/>
      <c r="B14" s="7"/>
      <c r="C14" s="8"/>
      <c r="D14" s="10">
        <v>26</v>
      </c>
      <c r="E14" s="8"/>
      <c r="F14" s="8">
        <v>13</v>
      </c>
      <c r="G14" s="8"/>
      <c r="H14" s="75"/>
      <c r="I14" s="72"/>
      <c r="J14" s="14"/>
      <c r="K14" s="14">
        <v>9</v>
      </c>
      <c r="L14" s="14"/>
      <c r="M14" s="12"/>
      <c r="N14" s="9">
        <v>22</v>
      </c>
      <c r="O14" s="8"/>
      <c r="P14" s="8"/>
      <c r="Q14" s="8"/>
      <c r="R14" s="8"/>
      <c r="S14" s="9">
        <v>23</v>
      </c>
      <c r="T14" s="10"/>
      <c r="U14" s="14"/>
      <c r="V14" s="14">
        <v>18</v>
      </c>
      <c r="W14" s="14"/>
      <c r="X14" s="72"/>
      <c r="Y14" s="75"/>
      <c r="Z14" s="8"/>
      <c r="AA14" s="8">
        <v>13</v>
      </c>
      <c r="AB14" s="11"/>
      <c r="AC14" s="12">
        <v>31</v>
      </c>
      <c r="AD14" s="8"/>
      <c r="AE14" s="8"/>
      <c r="AF14" s="10">
        <v>28</v>
      </c>
      <c r="AG14" s="8"/>
      <c r="AH14" s="8">
        <v>11</v>
      </c>
      <c r="AI14" s="8"/>
      <c r="AJ14" s="75"/>
      <c r="AK14" s="72"/>
      <c r="AL14" s="14"/>
      <c r="AM14" s="14">
        <v>11</v>
      </c>
      <c r="AN14" s="17"/>
      <c r="AO14" s="12"/>
      <c r="AP14" s="9">
        <v>20</v>
      </c>
      <c r="AQ14" s="8"/>
      <c r="AR14" s="8"/>
      <c r="AU14" s="33">
        <v>13</v>
      </c>
      <c r="AV14" s="34"/>
      <c r="AW14" s="35"/>
      <c r="AX14" s="35">
        <v>12</v>
      </c>
      <c r="AY14" s="35"/>
      <c r="AZ14" s="62"/>
      <c r="BA14" s="61"/>
      <c r="BC14" s="13">
        <v>11</v>
      </c>
      <c r="BD14" s="31"/>
      <c r="BE14" s="32">
        <v>18</v>
      </c>
    </row>
    <row r="15" spans="1:57" s="13" customFormat="1" ht="30" customHeight="1" thickBot="1" thickTop="1">
      <c r="A15" s="7"/>
      <c r="B15" s="7"/>
      <c r="C15" s="18"/>
      <c r="D15" s="75"/>
      <c r="E15" s="72"/>
      <c r="F15" s="36">
        <v>22</v>
      </c>
      <c r="G15" s="37">
        <v>17</v>
      </c>
      <c r="H15" s="8"/>
      <c r="I15" s="8"/>
      <c r="J15" s="38">
        <v>34</v>
      </c>
      <c r="K15" s="39">
        <v>33</v>
      </c>
      <c r="L15" s="72"/>
      <c r="M15" s="75"/>
      <c r="N15" s="40">
        <v>6</v>
      </c>
      <c r="O15" s="41">
        <v>38</v>
      </c>
      <c r="P15" s="8"/>
      <c r="Q15" s="8"/>
      <c r="R15" s="38">
        <v>24</v>
      </c>
      <c r="S15" s="42">
        <v>12</v>
      </c>
      <c r="T15" s="75"/>
      <c r="U15" s="72"/>
      <c r="V15" s="15">
        <v>27</v>
      </c>
      <c r="W15" s="8">
        <v>13</v>
      </c>
      <c r="X15" s="8"/>
      <c r="Y15" s="8"/>
      <c r="Z15" s="43">
        <v>26</v>
      </c>
      <c r="AA15" s="44">
        <v>42</v>
      </c>
      <c r="AB15" s="72"/>
      <c r="AC15" s="64"/>
      <c r="AD15" s="8"/>
      <c r="AE15" s="18"/>
      <c r="AF15" s="75"/>
      <c r="AG15" s="72"/>
      <c r="AH15" s="17">
        <v>13</v>
      </c>
      <c r="AI15" s="12">
        <v>17</v>
      </c>
      <c r="AJ15" s="8"/>
      <c r="AK15" s="8"/>
      <c r="AL15" s="10">
        <v>28</v>
      </c>
      <c r="AM15" s="14">
        <v>20</v>
      </c>
      <c r="AN15" s="72"/>
      <c r="AO15" s="75"/>
      <c r="AP15" s="45">
        <v>16</v>
      </c>
      <c r="AQ15" s="8">
        <v>13</v>
      </c>
      <c r="AR15" s="8"/>
      <c r="AT15" s="34">
        <v>18</v>
      </c>
      <c r="AU15" s="13">
        <v>14</v>
      </c>
      <c r="AV15" s="61"/>
      <c r="AW15" s="62"/>
      <c r="AX15" s="46">
        <v>30</v>
      </c>
      <c r="AY15" s="47">
        <v>12</v>
      </c>
      <c r="BB15" s="31">
        <v>11</v>
      </c>
      <c r="BC15" s="48">
        <v>25</v>
      </c>
      <c r="BD15" s="62"/>
      <c r="BE15" s="63"/>
    </row>
    <row r="16" spans="1:57" s="4" customFormat="1" ht="30" customHeight="1" thickTop="1">
      <c r="A16" s="91"/>
      <c r="B16" s="5"/>
      <c r="C16" s="49"/>
      <c r="D16" s="3"/>
      <c r="E16" s="49"/>
      <c r="F16" s="92"/>
      <c r="G16" s="98"/>
      <c r="H16" s="3"/>
      <c r="I16" s="49"/>
      <c r="J16" s="92"/>
      <c r="K16" s="98"/>
      <c r="L16" s="3"/>
      <c r="M16" s="3"/>
      <c r="N16" s="73"/>
      <c r="O16" s="74"/>
      <c r="P16" s="3"/>
      <c r="Q16" s="49"/>
      <c r="R16" s="92"/>
      <c r="S16" s="98"/>
      <c r="T16" s="3"/>
      <c r="U16" s="49"/>
      <c r="V16" s="92"/>
      <c r="W16" s="98"/>
      <c r="X16" s="3"/>
      <c r="Y16" s="3"/>
      <c r="Z16" s="73"/>
      <c r="AA16" s="74"/>
      <c r="AB16" s="3"/>
      <c r="AC16" s="49"/>
      <c r="AD16" s="3"/>
      <c r="AE16" s="49"/>
      <c r="AF16" s="3"/>
      <c r="AG16" s="3"/>
      <c r="AH16" s="73"/>
      <c r="AI16" s="74"/>
      <c r="AJ16" s="3"/>
      <c r="AK16" s="49"/>
      <c r="AL16" s="92"/>
      <c r="AM16" s="98"/>
      <c r="AN16" s="3"/>
      <c r="AO16" s="49"/>
      <c r="AP16" s="92"/>
      <c r="AQ16" s="98"/>
      <c r="AR16" s="3"/>
      <c r="AS16" s="51"/>
      <c r="AT16" s="99"/>
      <c r="AU16" s="100"/>
      <c r="AW16" s="51"/>
      <c r="AX16" s="99"/>
      <c r="AY16" s="100"/>
      <c r="BB16" s="96"/>
      <c r="BC16" s="97"/>
      <c r="BE16" s="51"/>
    </row>
    <row r="17" spans="1:66" s="53" customFormat="1" ht="79.5" customHeight="1">
      <c r="A17" s="91"/>
      <c r="C17" s="89" t="s">
        <v>4</v>
      </c>
      <c r="D17" s="89"/>
      <c r="E17" s="89" t="s">
        <v>22</v>
      </c>
      <c r="F17" s="89"/>
      <c r="G17" s="89" t="s">
        <v>15</v>
      </c>
      <c r="H17" s="89"/>
      <c r="I17" s="89" t="s">
        <v>27</v>
      </c>
      <c r="J17" s="89"/>
      <c r="K17" s="89" t="s">
        <v>2</v>
      </c>
      <c r="L17" s="89"/>
      <c r="M17" s="89" t="s">
        <v>28</v>
      </c>
      <c r="N17" s="89"/>
      <c r="O17" s="89" t="s">
        <v>29</v>
      </c>
      <c r="P17" s="89"/>
      <c r="Q17" s="89" t="s">
        <v>3</v>
      </c>
      <c r="R17" s="89"/>
      <c r="S17" s="89" t="s">
        <v>19</v>
      </c>
      <c r="T17" s="89"/>
      <c r="U17" s="89" t="s">
        <v>11</v>
      </c>
      <c r="V17" s="89"/>
      <c r="W17" s="89" t="s">
        <v>30</v>
      </c>
      <c r="X17" s="89"/>
      <c r="Y17" s="89" t="s">
        <v>31</v>
      </c>
      <c r="Z17" s="89"/>
      <c r="AA17" s="89" t="s">
        <v>9</v>
      </c>
      <c r="AB17" s="89"/>
      <c r="AC17" s="89" t="s">
        <v>10</v>
      </c>
      <c r="AD17" s="89"/>
      <c r="AE17" s="89" t="s">
        <v>25</v>
      </c>
      <c r="AF17" s="89"/>
      <c r="AG17" s="89" t="s">
        <v>32</v>
      </c>
      <c r="AH17" s="89"/>
      <c r="AI17" s="89" t="s">
        <v>17</v>
      </c>
      <c r="AJ17" s="89"/>
      <c r="AK17" s="89" t="s">
        <v>7</v>
      </c>
      <c r="AL17" s="89"/>
      <c r="AM17" s="89" t="s">
        <v>6</v>
      </c>
      <c r="AN17" s="89"/>
      <c r="AO17" s="89" t="s">
        <v>33</v>
      </c>
      <c r="AP17" s="89"/>
      <c r="AQ17" s="89" t="s">
        <v>34</v>
      </c>
      <c r="AR17" s="89"/>
      <c r="AS17" s="89" t="s">
        <v>18</v>
      </c>
      <c r="AT17" s="89"/>
      <c r="AU17" s="89" t="s">
        <v>13</v>
      </c>
      <c r="AV17" s="89"/>
      <c r="AW17" s="89" t="s">
        <v>16</v>
      </c>
      <c r="AX17" s="89"/>
      <c r="AY17" s="89" t="s">
        <v>21</v>
      </c>
      <c r="AZ17" s="89"/>
      <c r="BA17" s="95" t="s">
        <v>8</v>
      </c>
      <c r="BB17" s="95"/>
      <c r="BC17" s="89" t="s">
        <v>12</v>
      </c>
      <c r="BD17" s="89"/>
      <c r="BE17" s="89" t="s">
        <v>26</v>
      </c>
      <c r="BF17" s="89"/>
      <c r="BG17" s="94"/>
      <c r="BH17" s="94"/>
      <c r="BI17" s="94"/>
      <c r="BJ17" s="94"/>
      <c r="BK17" s="94"/>
      <c r="BL17" s="94"/>
      <c r="BM17" s="94"/>
      <c r="BN17" s="94"/>
    </row>
  </sheetData>
  <mergeCells count="128">
    <mergeCell ref="C4:E4"/>
    <mergeCell ref="D7:E7"/>
    <mergeCell ref="F4:I4"/>
    <mergeCell ref="G6:H6"/>
    <mergeCell ref="R6:S6"/>
    <mergeCell ref="C9:D9"/>
    <mergeCell ref="E9:F9"/>
    <mergeCell ref="G9:H9"/>
    <mergeCell ref="AC6:AD6"/>
    <mergeCell ref="AM6:AN6"/>
    <mergeCell ref="AP7:AQ7"/>
    <mergeCell ref="F8:G8"/>
    <mergeCell ref="P8:Q8"/>
    <mergeCell ref="T8:U8"/>
    <mergeCell ref="AB8:AC8"/>
    <mergeCell ref="AN8:AO8"/>
    <mergeCell ref="V7:W7"/>
    <mergeCell ref="Z7:AA7"/>
    <mergeCell ref="AJ7:AK7"/>
    <mergeCell ref="S9:T9"/>
    <mergeCell ref="U9:V9"/>
    <mergeCell ref="W9:X9"/>
    <mergeCell ref="K9:L9"/>
    <mergeCell ref="M9:N9"/>
    <mergeCell ref="O9:P9"/>
    <mergeCell ref="AF7:AG7"/>
    <mergeCell ref="J7:K7"/>
    <mergeCell ref="N7:O7"/>
    <mergeCell ref="AS9:AT9"/>
    <mergeCell ref="AU9:AV9"/>
    <mergeCell ref="AG9:AH9"/>
    <mergeCell ref="AI9:AJ9"/>
    <mergeCell ref="AK9:AL9"/>
    <mergeCell ref="AM9:AN9"/>
    <mergeCell ref="BG9:BH9"/>
    <mergeCell ref="BI9:BJ9"/>
    <mergeCell ref="BK9:BL9"/>
    <mergeCell ref="AW9:AX9"/>
    <mergeCell ref="AY9:AZ9"/>
    <mergeCell ref="BA9:BB9"/>
    <mergeCell ref="BC9:BD9"/>
    <mergeCell ref="AI12:AL12"/>
    <mergeCell ref="AY12:BB12"/>
    <mergeCell ref="C12:E12"/>
    <mergeCell ref="BM9:BN9"/>
    <mergeCell ref="C10:BG10"/>
    <mergeCell ref="D11:G11"/>
    <mergeCell ref="H11:K11"/>
    <mergeCell ref="L11:O11"/>
    <mergeCell ref="Q11:T11"/>
    <mergeCell ref="U11:X11"/>
    <mergeCell ref="H14:I14"/>
    <mergeCell ref="X14:Y14"/>
    <mergeCell ref="AJ14:AK14"/>
    <mergeCell ref="AZ14:BA14"/>
    <mergeCell ref="D15:E15"/>
    <mergeCell ref="L15:M15"/>
    <mergeCell ref="T15:U15"/>
    <mergeCell ref="AB15:AC15"/>
    <mergeCell ref="AF15:AG15"/>
    <mergeCell ref="AN15:AO15"/>
    <mergeCell ref="AV15:AW15"/>
    <mergeCell ref="BD15:BE15"/>
    <mergeCell ref="A16:A17"/>
    <mergeCell ref="F16:G16"/>
    <mergeCell ref="J16:K16"/>
    <mergeCell ref="N16:O16"/>
    <mergeCell ref="R16:S16"/>
    <mergeCell ref="V16:W16"/>
    <mergeCell ref="Z16:AA16"/>
    <mergeCell ref="AH16:AI16"/>
    <mergeCell ref="AL16:AM16"/>
    <mergeCell ref="AP16:AQ16"/>
    <mergeCell ref="AT16:AU16"/>
    <mergeCell ref="AX16:AY16"/>
    <mergeCell ref="BB16:BC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I17:BJ17"/>
    <mergeCell ref="BK17:BL17"/>
    <mergeCell ref="BM17:BN17"/>
    <mergeCell ref="BA17:BB17"/>
    <mergeCell ref="BC17:BD17"/>
    <mergeCell ref="BE17:BF17"/>
    <mergeCell ref="BG17:BH17"/>
    <mergeCell ref="A11:C11"/>
    <mergeCell ref="A3:C3"/>
    <mergeCell ref="A1:BF1"/>
    <mergeCell ref="A2:G2"/>
    <mergeCell ref="AL4:AO4"/>
    <mergeCell ref="Y11:AB11"/>
    <mergeCell ref="AC11:AF11"/>
    <mergeCell ref="BE9:BF9"/>
    <mergeCell ref="AO9:AP9"/>
    <mergeCell ref="AQ9:AR9"/>
    <mergeCell ref="Q4:T4"/>
    <mergeCell ref="AB4:AE4"/>
    <mergeCell ref="G12:J12"/>
    <mergeCell ref="W12:Z12"/>
    <mergeCell ref="Y9:Z9"/>
    <mergeCell ref="AA9:AB9"/>
    <mergeCell ref="AC9:AD9"/>
    <mergeCell ref="AE9:AF9"/>
    <mergeCell ref="Q9:R9"/>
    <mergeCell ref="I9:J9"/>
  </mergeCells>
  <printOptions/>
  <pageMargins left="0.4724409448818898" right="0.5118110236220472" top="0.35433070866141736" bottom="0.31496062992125984" header="0.35" footer="0.3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0"/>
  <sheetViews>
    <sheetView zoomScale="75" zoomScaleNormal="75" workbookViewId="0" topLeftCell="A1">
      <selection activeCell="R25" sqref="R25:R26"/>
    </sheetView>
  </sheetViews>
  <sheetFormatPr defaultColWidth="9.00390625" defaultRowHeight="13.5"/>
  <cols>
    <col min="2" max="13" width="3.125" style="0" customWidth="1"/>
    <col min="14" max="21" width="7.625" style="0" customWidth="1"/>
  </cols>
  <sheetData>
    <row r="2" spans="1:24" ht="24">
      <c r="A2" s="54" t="s">
        <v>36</v>
      </c>
      <c r="B2" s="55"/>
      <c r="C2" s="55"/>
      <c r="D2" s="55"/>
      <c r="S2" s="56"/>
      <c r="X2" s="2"/>
    </row>
    <row r="4" ht="14.25">
      <c r="A4" s="57" t="s">
        <v>37</v>
      </c>
    </row>
    <row r="5" ht="14.25" thickBot="1"/>
    <row r="6" spans="1:21" ht="13.5">
      <c r="A6" s="157"/>
      <c r="B6" s="158" t="s">
        <v>4</v>
      </c>
      <c r="C6" s="159"/>
      <c r="D6" s="159"/>
      <c r="E6" s="160" t="s">
        <v>10</v>
      </c>
      <c r="F6" s="161"/>
      <c r="G6" s="162"/>
      <c r="H6" s="160" t="s">
        <v>25</v>
      </c>
      <c r="I6" s="161"/>
      <c r="J6" s="162"/>
      <c r="K6" s="160" t="s">
        <v>26</v>
      </c>
      <c r="L6" s="161"/>
      <c r="M6" s="163"/>
      <c r="N6" s="164" t="s">
        <v>38</v>
      </c>
      <c r="O6" s="165" t="s">
        <v>39</v>
      </c>
      <c r="P6" s="166" t="s">
        <v>40</v>
      </c>
      <c r="Q6" s="167" t="s">
        <v>41</v>
      </c>
      <c r="R6" s="164" t="s">
        <v>42</v>
      </c>
      <c r="S6" s="165" t="s">
        <v>43</v>
      </c>
      <c r="T6" s="168" t="s">
        <v>44</v>
      </c>
      <c r="U6" s="169" t="s">
        <v>45</v>
      </c>
    </row>
    <row r="7" spans="1:21" ht="14.25" thickBot="1">
      <c r="A7" s="170"/>
      <c r="B7" s="171"/>
      <c r="C7" s="172"/>
      <c r="D7" s="172"/>
      <c r="E7" s="173"/>
      <c r="F7" s="174"/>
      <c r="G7" s="175"/>
      <c r="H7" s="173" t="s">
        <v>46</v>
      </c>
      <c r="I7" s="174"/>
      <c r="J7" s="175"/>
      <c r="K7" s="176"/>
      <c r="L7" s="177"/>
      <c r="M7" s="178"/>
      <c r="N7" s="179"/>
      <c r="O7" s="180"/>
      <c r="P7" s="181"/>
      <c r="Q7" s="182"/>
      <c r="R7" s="179"/>
      <c r="S7" s="180"/>
      <c r="T7" s="183"/>
      <c r="U7" s="184"/>
    </row>
    <row r="8" spans="1:24" ht="13.5" customHeight="1">
      <c r="A8" s="185" t="s">
        <v>4</v>
      </c>
      <c r="B8" s="186"/>
      <c r="C8" s="187"/>
      <c r="D8" s="188"/>
      <c r="E8" s="189"/>
      <c r="F8" s="58" t="s">
        <v>51</v>
      </c>
      <c r="G8" s="190"/>
      <c r="H8" s="189"/>
      <c r="I8" s="58" t="s">
        <v>52</v>
      </c>
      <c r="J8" s="190"/>
      <c r="K8" s="189"/>
      <c r="L8" s="58" t="s">
        <v>51</v>
      </c>
      <c r="M8" s="58"/>
      <c r="N8" s="191">
        <f>COUNTIF(B8:M9,"○*")</f>
        <v>2</v>
      </c>
      <c r="O8" s="192">
        <f aca="true" t="shared" si="0" ref="O8:O15">COUNTIF(B8:M8,"×*")+COUNTIF(B8:M8,"●*")</f>
        <v>1</v>
      </c>
      <c r="P8" s="193">
        <f aca="true" t="shared" si="1" ref="P8:P15">COUNTIF(B8:M8,"△*")</f>
        <v>0</v>
      </c>
      <c r="Q8" s="194">
        <f>N8*2+P8*1</f>
        <v>4</v>
      </c>
      <c r="R8" s="195">
        <f>SUM(B9,E9,H9,K9)</f>
        <v>64</v>
      </c>
      <c r="S8" s="192">
        <f>SUM(D9,G9,J9,M9)</f>
        <v>59</v>
      </c>
      <c r="T8" s="196">
        <f>R8-S8</f>
        <v>5</v>
      </c>
      <c r="U8" s="197">
        <v>2</v>
      </c>
      <c r="W8" s="107"/>
      <c r="X8" s="107"/>
    </row>
    <row r="9" spans="1:24" ht="13.5" customHeight="1">
      <c r="A9" s="198"/>
      <c r="B9" s="199"/>
      <c r="C9" s="200"/>
      <c r="D9" s="201"/>
      <c r="E9" s="202">
        <v>28</v>
      </c>
      <c r="F9" s="203" t="s">
        <v>53</v>
      </c>
      <c r="G9" s="204">
        <v>23</v>
      </c>
      <c r="H9" s="202">
        <v>18</v>
      </c>
      <c r="I9" s="203" t="s">
        <v>53</v>
      </c>
      <c r="J9" s="204">
        <v>19</v>
      </c>
      <c r="K9" s="202">
        <v>18</v>
      </c>
      <c r="L9" s="203" t="s">
        <v>53</v>
      </c>
      <c r="M9" s="205">
        <v>17</v>
      </c>
      <c r="N9" s="206">
        <f>COUNTIF(B9:M9,"○*")</f>
        <v>0</v>
      </c>
      <c r="O9" s="207">
        <f t="shared" si="0"/>
        <v>0</v>
      </c>
      <c r="P9" s="208">
        <f t="shared" si="1"/>
        <v>0</v>
      </c>
      <c r="Q9" s="209"/>
      <c r="R9" s="210"/>
      <c r="S9" s="207"/>
      <c r="T9" s="211"/>
      <c r="U9" s="209"/>
      <c r="W9" s="107"/>
      <c r="X9" s="107"/>
    </row>
    <row r="10" spans="1:24" ht="13.5" customHeight="1">
      <c r="A10" s="212" t="s">
        <v>10</v>
      </c>
      <c r="B10" s="52"/>
      <c r="C10" s="52" t="s">
        <v>54</v>
      </c>
      <c r="D10" s="213"/>
      <c r="E10" s="214"/>
      <c r="F10" s="215"/>
      <c r="G10" s="216"/>
      <c r="H10" s="189"/>
      <c r="I10" s="58" t="s">
        <v>55</v>
      </c>
      <c r="J10" s="190"/>
      <c r="K10" s="189"/>
      <c r="L10" s="58" t="s">
        <v>55</v>
      </c>
      <c r="M10" s="58"/>
      <c r="N10" s="206">
        <f>COUNTIF(B10:M11,"○*")</f>
        <v>2</v>
      </c>
      <c r="O10" s="207">
        <f t="shared" si="0"/>
        <v>1</v>
      </c>
      <c r="P10" s="208">
        <f t="shared" si="1"/>
        <v>0</v>
      </c>
      <c r="Q10" s="209">
        <f>N10*2+P10*1</f>
        <v>4</v>
      </c>
      <c r="R10" s="210">
        <f>SUM(B11,E11,H11,K11)</f>
        <v>77</v>
      </c>
      <c r="S10" s="207">
        <f>SUM(D11,G11,J11,M11)</f>
        <v>73</v>
      </c>
      <c r="T10" s="211">
        <f>R10-S10</f>
        <v>4</v>
      </c>
      <c r="U10" s="209">
        <v>3</v>
      </c>
      <c r="W10" s="107"/>
      <c r="X10" s="107"/>
    </row>
    <row r="11" spans="1:24" ht="13.5" customHeight="1">
      <c r="A11" s="185"/>
      <c r="B11" s="217">
        <v>23</v>
      </c>
      <c r="C11" s="218" t="s">
        <v>56</v>
      </c>
      <c r="D11" s="219">
        <v>28</v>
      </c>
      <c r="E11" s="220"/>
      <c r="F11" s="200"/>
      <c r="G11" s="201"/>
      <c r="H11" s="202">
        <v>25</v>
      </c>
      <c r="I11" s="203" t="s">
        <v>56</v>
      </c>
      <c r="J11" s="204">
        <v>24</v>
      </c>
      <c r="K11" s="202">
        <v>29</v>
      </c>
      <c r="L11" s="203" t="s">
        <v>56</v>
      </c>
      <c r="M11" s="205">
        <v>21</v>
      </c>
      <c r="N11" s="206">
        <f>COUNTIF(B11:M11,"○*")</f>
        <v>0</v>
      </c>
      <c r="O11" s="207">
        <f t="shared" si="0"/>
        <v>0</v>
      </c>
      <c r="P11" s="208">
        <f t="shared" si="1"/>
        <v>0</v>
      </c>
      <c r="Q11" s="209"/>
      <c r="R11" s="210"/>
      <c r="S11" s="207"/>
      <c r="T11" s="211"/>
      <c r="U11" s="209"/>
      <c r="W11" s="107"/>
      <c r="X11" s="107"/>
    </row>
    <row r="12" spans="1:24" ht="13.5" customHeight="1">
      <c r="A12" s="212" t="s">
        <v>25</v>
      </c>
      <c r="B12" s="52"/>
      <c r="C12" s="52" t="s">
        <v>57</v>
      </c>
      <c r="D12" s="213"/>
      <c r="E12" s="189"/>
      <c r="F12" s="58" t="s">
        <v>58</v>
      </c>
      <c r="G12" s="190"/>
      <c r="H12" s="214"/>
      <c r="I12" s="215"/>
      <c r="J12" s="216"/>
      <c r="K12" s="189"/>
      <c r="L12" s="58" t="s">
        <v>57</v>
      </c>
      <c r="M12" s="58"/>
      <c r="N12" s="206">
        <f>COUNTIF(B12:M13,"○*")</f>
        <v>2</v>
      </c>
      <c r="O12" s="207">
        <f t="shared" si="0"/>
        <v>1</v>
      </c>
      <c r="P12" s="208">
        <f t="shared" si="1"/>
        <v>0</v>
      </c>
      <c r="Q12" s="209">
        <f>N12*2+P12*1</f>
        <v>4</v>
      </c>
      <c r="R12" s="210">
        <f>SUM(B13,E13,H13,K13)</f>
        <v>72</v>
      </c>
      <c r="S12" s="207">
        <f>SUM(D13,G13,J13,M13)</f>
        <v>60</v>
      </c>
      <c r="T12" s="211">
        <f>R12-S12</f>
        <v>12</v>
      </c>
      <c r="U12" s="209">
        <v>1</v>
      </c>
      <c r="W12" s="107"/>
      <c r="X12" s="107"/>
    </row>
    <row r="13" spans="1:24" ht="13.5" customHeight="1">
      <c r="A13" s="185"/>
      <c r="B13" s="217">
        <v>19</v>
      </c>
      <c r="C13" s="218" t="s">
        <v>59</v>
      </c>
      <c r="D13" s="219">
        <v>18</v>
      </c>
      <c r="E13" s="202">
        <v>24</v>
      </c>
      <c r="F13" s="203" t="s">
        <v>59</v>
      </c>
      <c r="G13" s="204">
        <v>25</v>
      </c>
      <c r="H13" s="220"/>
      <c r="I13" s="200"/>
      <c r="J13" s="201"/>
      <c r="K13" s="202">
        <v>29</v>
      </c>
      <c r="L13" s="203" t="s">
        <v>59</v>
      </c>
      <c r="M13" s="221">
        <v>17</v>
      </c>
      <c r="N13" s="206">
        <f>COUNTIF(B13:M13,"○*")</f>
        <v>0</v>
      </c>
      <c r="O13" s="207">
        <f t="shared" si="0"/>
        <v>0</v>
      </c>
      <c r="P13" s="208">
        <f t="shared" si="1"/>
        <v>0</v>
      </c>
      <c r="Q13" s="209"/>
      <c r="R13" s="210"/>
      <c r="S13" s="207"/>
      <c r="T13" s="211"/>
      <c r="U13" s="209"/>
      <c r="W13" s="107"/>
      <c r="X13" s="107"/>
    </row>
    <row r="14" spans="1:24" ht="13.5" customHeight="1">
      <c r="A14" s="222" t="s">
        <v>48</v>
      </c>
      <c r="B14" s="52"/>
      <c r="C14" s="52" t="s">
        <v>178</v>
      </c>
      <c r="D14" s="213"/>
      <c r="E14" s="189"/>
      <c r="F14" s="58" t="s">
        <v>178</v>
      </c>
      <c r="G14" s="190"/>
      <c r="H14" s="189"/>
      <c r="I14" s="58" t="s">
        <v>178</v>
      </c>
      <c r="J14" s="190"/>
      <c r="K14" s="214"/>
      <c r="L14" s="215"/>
      <c r="M14" s="223"/>
      <c r="N14" s="206">
        <f>COUNTIF(B14:M15,"○*")</f>
        <v>0</v>
      </c>
      <c r="O14" s="207">
        <f t="shared" si="0"/>
        <v>3</v>
      </c>
      <c r="P14" s="208">
        <f t="shared" si="1"/>
        <v>0</v>
      </c>
      <c r="Q14" s="209">
        <f>N14*2+P14*1</f>
        <v>0</v>
      </c>
      <c r="R14" s="210">
        <f>SUM(B15,E15,H15,K15)</f>
        <v>55</v>
      </c>
      <c r="S14" s="207">
        <f>SUM(D15,G15,J15,M15)</f>
        <v>76</v>
      </c>
      <c r="T14" s="211">
        <f>R14-S14</f>
        <v>-21</v>
      </c>
      <c r="U14" s="209">
        <v>3</v>
      </c>
      <c r="W14" s="107"/>
      <c r="X14" s="107"/>
    </row>
    <row r="15" spans="1:24" ht="14.25" customHeight="1" thickBot="1">
      <c r="A15" s="224" t="s">
        <v>20</v>
      </c>
      <c r="B15" s="225">
        <v>17</v>
      </c>
      <c r="C15" s="226" t="s">
        <v>60</v>
      </c>
      <c r="D15" s="227">
        <v>18</v>
      </c>
      <c r="E15" s="228">
        <v>21</v>
      </c>
      <c r="F15" s="229" t="s">
        <v>60</v>
      </c>
      <c r="G15" s="230">
        <v>29</v>
      </c>
      <c r="H15" s="228">
        <v>17</v>
      </c>
      <c r="I15" s="229" t="s">
        <v>60</v>
      </c>
      <c r="J15" s="230">
        <v>29</v>
      </c>
      <c r="K15" s="231"/>
      <c r="L15" s="232"/>
      <c r="M15" s="233"/>
      <c r="N15" s="234">
        <f>COUNTIF(B15:M15,"○*")</f>
        <v>0</v>
      </c>
      <c r="O15" s="235">
        <f t="shared" si="0"/>
        <v>0</v>
      </c>
      <c r="P15" s="236">
        <f t="shared" si="1"/>
        <v>0</v>
      </c>
      <c r="Q15" s="237"/>
      <c r="R15" s="238"/>
      <c r="S15" s="235"/>
      <c r="T15" s="239"/>
      <c r="U15" s="237"/>
      <c r="W15" s="107"/>
      <c r="X15" s="107"/>
    </row>
    <row r="16" spans="5:21" ht="13.5">
      <c r="E16" s="66"/>
      <c r="F16" s="66"/>
      <c r="G16" s="66"/>
      <c r="H16" s="66"/>
      <c r="I16" s="66"/>
      <c r="J16" s="66"/>
      <c r="K16" s="240"/>
      <c r="L16" s="240"/>
      <c r="M16" s="240"/>
      <c r="N16" s="66"/>
      <c r="O16" s="66"/>
      <c r="P16" s="66"/>
      <c r="Q16" s="66"/>
      <c r="R16" s="66"/>
      <c r="S16" s="66"/>
      <c r="T16" s="66"/>
      <c r="U16" s="66"/>
    </row>
    <row r="17" spans="5:21" ht="13.5">
      <c r="E17" s="106" t="s">
        <v>49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</row>
    <row r="18" spans="5:21" ht="13.5"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14.25">
      <c r="A19" s="57" t="s">
        <v>50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5:21" ht="14.25" thickBot="1"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1:21" ht="13.5">
      <c r="A21" s="157"/>
      <c r="B21" s="158" t="s">
        <v>2</v>
      </c>
      <c r="C21" s="159"/>
      <c r="D21" s="159"/>
      <c r="E21" s="241" t="s">
        <v>3</v>
      </c>
      <c r="F21" s="241"/>
      <c r="G21" s="241"/>
      <c r="H21" s="242" t="s">
        <v>4</v>
      </c>
      <c r="I21" s="243"/>
      <c r="J21" s="244"/>
      <c r="K21" s="160" t="s">
        <v>5</v>
      </c>
      <c r="L21" s="161"/>
      <c r="M21" s="163"/>
      <c r="N21" s="164" t="s">
        <v>38</v>
      </c>
      <c r="O21" s="165" t="s">
        <v>39</v>
      </c>
      <c r="P21" s="166" t="s">
        <v>40</v>
      </c>
      <c r="Q21" s="167" t="s">
        <v>41</v>
      </c>
      <c r="R21" s="164" t="s">
        <v>42</v>
      </c>
      <c r="S21" s="165" t="s">
        <v>43</v>
      </c>
      <c r="T21" s="168" t="s">
        <v>44</v>
      </c>
      <c r="U21" s="169" t="s">
        <v>45</v>
      </c>
    </row>
    <row r="22" spans="1:21" ht="14.25" thickBot="1">
      <c r="A22" s="170"/>
      <c r="B22" s="171"/>
      <c r="C22" s="172"/>
      <c r="D22" s="172"/>
      <c r="E22" s="245"/>
      <c r="F22" s="245"/>
      <c r="G22" s="245"/>
      <c r="H22" s="246"/>
      <c r="I22" s="247"/>
      <c r="J22" s="248"/>
      <c r="K22" s="173"/>
      <c r="L22" s="174"/>
      <c r="M22" s="249"/>
      <c r="N22" s="179"/>
      <c r="O22" s="180"/>
      <c r="P22" s="181"/>
      <c r="Q22" s="182"/>
      <c r="R22" s="179"/>
      <c r="S22" s="180"/>
      <c r="T22" s="183"/>
      <c r="U22" s="184"/>
    </row>
    <row r="23" spans="1:24" ht="13.5" customHeight="1">
      <c r="A23" s="185" t="s">
        <v>2</v>
      </c>
      <c r="B23" s="186"/>
      <c r="C23" s="187"/>
      <c r="D23" s="188"/>
      <c r="E23" s="189"/>
      <c r="F23" s="58" t="s">
        <v>47</v>
      </c>
      <c r="G23" s="190"/>
      <c r="H23" s="189"/>
      <c r="I23" s="58" t="s">
        <v>47</v>
      </c>
      <c r="J23" s="190"/>
      <c r="K23" s="189"/>
      <c r="L23" s="58" t="s">
        <v>47</v>
      </c>
      <c r="M23" s="58"/>
      <c r="N23" s="191">
        <f>COUNTIF(B23:M24,"○*")</f>
        <v>3</v>
      </c>
      <c r="O23" s="192">
        <f aca="true" t="shared" si="2" ref="O23:O30">COUNTIF(B23:M23,"×*")+COUNTIF(B23:M23,"●*")</f>
        <v>0</v>
      </c>
      <c r="P23" s="193">
        <f aca="true" t="shared" si="3" ref="P23:P30">COUNTIF(B23:M23,"△*")</f>
        <v>0</v>
      </c>
      <c r="Q23" s="194">
        <f>N23*2+P23*1</f>
        <v>6</v>
      </c>
      <c r="R23" s="195">
        <f>SUM(B24,E24,H24,K24)</f>
        <v>82</v>
      </c>
      <c r="S23" s="192">
        <f>SUM(D24,G24,J24,M24)</f>
        <v>43</v>
      </c>
      <c r="T23" s="196">
        <f>R23-S23</f>
        <v>39</v>
      </c>
      <c r="U23" s="197">
        <v>1</v>
      </c>
      <c r="W23" s="107"/>
      <c r="X23" s="107"/>
    </row>
    <row r="24" spans="1:24" ht="13.5" customHeight="1">
      <c r="A24" s="198"/>
      <c r="B24" s="199"/>
      <c r="C24" s="200"/>
      <c r="D24" s="201"/>
      <c r="E24" s="202">
        <v>27</v>
      </c>
      <c r="F24" s="203" t="s">
        <v>60</v>
      </c>
      <c r="G24" s="204">
        <v>16</v>
      </c>
      <c r="H24" s="202">
        <v>32</v>
      </c>
      <c r="I24" s="203" t="s">
        <v>60</v>
      </c>
      <c r="J24" s="204">
        <v>12</v>
      </c>
      <c r="K24" s="202">
        <v>23</v>
      </c>
      <c r="L24" s="203" t="s">
        <v>60</v>
      </c>
      <c r="M24" s="205">
        <v>15</v>
      </c>
      <c r="N24" s="206">
        <f>COUNTIF(B24:M24,"○*")</f>
        <v>0</v>
      </c>
      <c r="O24" s="207">
        <f t="shared" si="2"/>
        <v>0</v>
      </c>
      <c r="P24" s="208">
        <f t="shared" si="3"/>
        <v>0</v>
      </c>
      <c r="Q24" s="209"/>
      <c r="R24" s="210"/>
      <c r="S24" s="207"/>
      <c r="T24" s="211"/>
      <c r="U24" s="209"/>
      <c r="W24" s="107"/>
      <c r="X24" s="107"/>
    </row>
    <row r="25" spans="1:24" ht="13.5" customHeight="1">
      <c r="A25" s="212" t="s">
        <v>3</v>
      </c>
      <c r="B25" s="52"/>
      <c r="C25" s="52" t="s">
        <v>61</v>
      </c>
      <c r="D25" s="213"/>
      <c r="E25" s="214"/>
      <c r="F25" s="215"/>
      <c r="G25" s="216"/>
      <c r="H25" s="189"/>
      <c r="I25" s="58" t="s">
        <v>62</v>
      </c>
      <c r="J25" s="190"/>
      <c r="K25" s="189"/>
      <c r="L25" s="58" t="s">
        <v>62</v>
      </c>
      <c r="M25" s="58"/>
      <c r="N25" s="206">
        <f>COUNTIF(B25:M26,"○*")</f>
        <v>2</v>
      </c>
      <c r="O25" s="207">
        <f t="shared" si="2"/>
        <v>1</v>
      </c>
      <c r="P25" s="208">
        <f t="shared" si="3"/>
        <v>0</v>
      </c>
      <c r="Q25" s="209">
        <f>N25*2+P25*1</f>
        <v>4</v>
      </c>
      <c r="R25" s="210">
        <f>SUM(B26,E26,H26,K26)</f>
        <v>60</v>
      </c>
      <c r="S25" s="207">
        <f>SUM(D26,G26,J26,M26)</f>
        <v>57</v>
      </c>
      <c r="T25" s="211">
        <f>R25-S25</f>
        <v>3</v>
      </c>
      <c r="U25" s="209">
        <v>2</v>
      </c>
      <c r="W25" s="107"/>
      <c r="X25" s="107"/>
    </row>
    <row r="26" spans="1:24" ht="13.5" customHeight="1">
      <c r="A26" s="185"/>
      <c r="B26" s="217">
        <v>16</v>
      </c>
      <c r="C26" s="218" t="s">
        <v>63</v>
      </c>
      <c r="D26" s="219">
        <v>27</v>
      </c>
      <c r="E26" s="220"/>
      <c r="F26" s="200"/>
      <c r="G26" s="201"/>
      <c r="H26" s="202">
        <v>23</v>
      </c>
      <c r="I26" s="203" t="s">
        <v>63</v>
      </c>
      <c r="J26" s="204">
        <v>15</v>
      </c>
      <c r="K26" s="202">
        <v>21</v>
      </c>
      <c r="L26" s="203" t="s">
        <v>63</v>
      </c>
      <c r="M26" s="205">
        <v>15</v>
      </c>
      <c r="N26" s="206">
        <f>COUNTIF(B26:M26,"○*")</f>
        <v>0</v>
      </c>
      <c r="O26" s="207">
        <f t="shared" si="2"/>
        <v>0</v>
      </c>
      <c r="P26" s="208">
        <f t="shared" si="3"/>
        <v>0</v>
      </c>
      <c r="Q26" s="209"/>
      <c r="R26" s="210"/>
      <c r="S26" s="207"/>
      <c r="T26" s="211"/>
      <c r="U26" s="209"/>
      <c r="W26" s="107"/>
      <c r="X26" s="107"/>
    </row>
    <row r="27" spans="1:24" ht="13.5" customHeight="1">
      <c r="A27" s="212" t="s">
        <v>4</v>
      </c>
      <c r="B27" s="52"/>
      <c r="C27" s="52" t="s">
        <v>52</v>
      </c>
      <c r="D27" s="213"/>
      <c r="E27" s="189"/>
      <c r="F27" s="58" t="s">
        <v>52</v>
      </c>
      <c r="G27" s="190"/>
      <c r="H27" s="214"/>
      <c r="I27" s="215"/>
      <c r="J27" s="216"/>
      <c r="K27" s="189"/>
      <c r="L27" s="58" t="s">
        <v>52</v>
      </c>
      <c r="M27" s="58"/>
      <c r="N27" s="206">
        <f>COUNTIF(B27:M28,"○*")</f>
        <v>0</v>
      </c>
      <c r="O27" s="207">
        <f t="shared" si="2"/>
        <v>3</v>
      </c>
      <c r="P27" s="208">
        <f t="shared" si="3"/>
        <v>0</v>
      </c>
      <c r="Q27" s="209">
        <f>N27*2+P27*1</f>
        <v>0</v>
      </c>
      <c r="R27" s="210">
        <f>SUM(B28,E28,H28,K28)</f>
        <v>28</v>
      </c>
      <c r="S27" s="207">
        <f>SUM(D28,G28,J28,M28)</f>
        <v>79</v>
      </c>
      <c r="T27" s="211">
        <f>R27-S27</f>
        <v>-51</v>
      </c>
      <c r="U27" s="209">
        <v>3</v>
      </c>
      <c r="W27" s="107"/>
      <c r="X27" s="107"/>
    </row>
    <row r="28" spans="1:24" ht="13.5" customHeight="1">
      <c r="A28" s="185"/>
      <c r="B28" s="217">
        <v>12</v>
      </c>
      <c r="C28" s="218" t="s">
        <v>53</v>
      </c>
      <c r="D28" s="219">
        <v>32</v>
      </c>
      <c r="E28" s="202">
        <v>9</v>
      </c>
      <c r="F28" s="203" t="s">
        <v>53</v>
      </c>
      <c r="G28" s="204">
        <v>24</v>
      </c>
      <c r="H28" s="220"/>
      <c r="I28" s="200"/>
      <c r="J28" s="201"/>
      <c r="K28" s="202">
        <v>7</v>
      </c>
      <c r="L28" s="203" t="s">
        <v>53</v>
      </c>
      <c r="M28" s="221">
        <v>23</v>
      </c>
      <c r="N28" s="206">
        <f>COUNTIF(B28:M28,"○*")</f>
        <v>0</v>
      </c>
      <c r="O28" s="207">
        <f t="shared" si="2"/>
        <v>0</v>
      </c>
      <c r="P28" s="208">
        <f t="shared" si="3"/>
        <v>0</v>
      </c>
      <c r="Q28" s="250"/>
      <c r="R28" s="210"/>
      <c r="S28" s="207"/>
      <c r="T28" s="211"/>
      <c r="U28" s="209"/>
      <c r="W28" s="107"/>
      <c r="X28" s="107"/>
    </row>
    <row r="29" spans="1:24" ht="13.5" customHeight="1">
      <c r="A29" s="198" t="s">
        <v>5</v>
      </c>
      <c r="B29" s="52"/>
      <c r="C29" s="52" t="s">
        <v>64</v>
      </c>
      <c r="D29" s="213"/>
      <c r="E29" s="189"/>
      <c r="F29" s="58" t="s">
        <v>64</v>
      </c>
      <c r="G29" s="190"/>
      <c r="H29" s="189"/>
      <c r="I29" s="58" t="s">
        <v>65</v>
      </c>
      <c r="J29" s="190"/>
      <c r="K29" s="214"/>
      <c r="L29" s="215"/>
      <c r="M29" s="223"/>
      <c r="N29" s="206">
        <f>COUNTIF(B29:M30,"○*")</f>
        <v>1</v>
      </c>
      <c r="O29" s="207">
        <f t="shared" si="2"/>
        <v>2</v>
      </c>
      <c r="P29" s="208">
        <f t="shared" si="3"/>
        <v>0</v>
      </c>
      <c r="Q29" s="209">
        <f>N29*2+P29*1</f>
        <v>2</v>
      </c>
      <c r="R29" s="210">
        <f>SUM(B30,E30,H30,K30)</f>
        <v>53</v>
      </c>
      <c r="S29" s="207">
        <f>SUM(D30,G30,J30,M30)</f>
        <v>51</v>
      </c>
      <c r="T29" s="211">
        <f>R29-S29</f>
        <v>2</v>
      </c>
      <c r="U29" s="209">
        <v>3</v>
      </c>
      <c r="W29" s="107"/>
      <c r="X29" s="107"/>
    </row>
    <row r="30" spans="1:24" ht="14.25" customHeight="1" thickBot="1">
      <c r="A30" s="251"/>
      <c r="B30" s="225">
        <v>15</v>
      </c>
      <c r="C30" s="226" t="s">
        <v>66</v>
      </c>
      <c r="D30" s="227">
        <v>23</v>
      </c>
      <c r="E30" s="228">
        <v>15</v>
      </c>
      <c r="F30" s="229" t="s">
        <v>66</v>
      </c>
      <c r="G30" s="230">
        <v>21</v>
      </c>
      <c r="H30" s="228">
        <v>23</v>
      </c>
      <c r="I30" s="229" t="s">
        <v>66</v>
      </c>
      <c r="J30" s="230">
        <v>7</v>
      </c>
      <c r="K30" s="231"/>
      <c r="L30" s="232"/>
      <c r="M30" s="233"/>
      <c r="N30" s="234">
        <f>COUNTIF(B30:M30,"○*")</f>
        <v>0</v>
      </c>
      <c r="O30" s="235">
        <f t="shared" si="2"/>
        <v>0</v>
      </c>
      <c r="P30" s="236">
        <f t="shared" si="3"/>
        <v>0</v>
      </c>
      <c r="Q30" s="237"/>
      <c r="R30" s="238"/>
      <c r="S30" s="235"/>
      <c r="T30" s="239"/>
      <c r="U30" s="237"/>
      <c r="W30" s="107"/>
      <c r="X30" s="107"/>
    </row>
  </sheetData>
  <sheetProtection/>
  <mergeCells count="122">
    <mergeCell ref="X29:X30"/>
    <mergeCell ref="W8:W9"/>
    <mergeCell ref="X8:X9"/>
    <mergeCell ref="W10:W11"/>
    <mergeCell ref="X10:X11"/>
    <mergeCell ref="W12:W13"/>
    <mergeCell ref="X12:X13"/>
    <mergeCell ref="W14:W15"/>
    <mergeCell ref="X14:X15"/>
    <mergeCell ref="X23:X24"/>
    <mergeCell ref="X25:X26"/>
    <mergeCell ref="U29:U30"/>
    <mergeCell ref="Q27:Q28"/>
    <mergeCell ref="T29:T30"/>
    <mergeCell ref="W23:W24"/>
    <mergeCell ref="W25:W26"/>
    <mergeCell ref="W27:W28"/>
    <mergeCell ref="W29:W30"/>
    <mergeCell ref="X27:X28"/>
    <mergeCell ref="P27:P28"/>
    <mergeCell ref="P29:P30"/>
    <mergeCell ref="R29:R30"/>
    <mergeCell ref="S29:S30"/>
    <mergeCell ref="R27:R28"/>
    <mergeCell ref="Q29:Q30"/>
    <mergeCell ref="N6:N7"/>
    <mergeCell ref="O6:O7"/>
    <mergeCell ref="A29:A30"/>
    <mergeCell ref="A25:A26"/>
    <mergeCell ref="E10:G11"/>
    <mergeCell ref="A10:A11"/>
    <mergeCell ref="H12:J13"/>
    <mergeCell ref="A23:A24"/>
    <mergeCell ref="K29:M30"/>
    <mergeCell ref="A12:A13"/>
    <mergeCell ref="A27:A28"/>
    <mergeCell ref="B8:D9"/>
    <mergeCell ref="N29:N30"/>
    <mergeCell ref="O29:O30"/>
    <mergeCell ref="H21:J22"/>
    <mergeCell ref="K14:M15"/>
    <mergeCell ref="B23:D24"/>
    <mergeCell ref="E25:G26"/>
    <mergeCell ref="H27:J28"/>
    <mergeCell ref="N27:N28"/>
    <mergeCell ref="K6:M7"/>
    <mergeCell ref="A6:A7"/>
    <mergeCell ref="B6:D7"/>
    <mergeCell ref="E6:G7"/>
    <mergeCell ref="H6:J7"/>
    <mergeCell ref="N25:N26"/>
    <mergeCell ref="O25:O26"/>
    <mergeCell ref="P25:P26"/>
    <mergeCell ref="Q23:Q24"/>
    <mergeCell ref="N23:N24"/>
    <mergeCell ref="O23:O24"/>
    <mergeCell ref="Q25:Q26"/>
    <mergeCell ref="O27:O28"/>
    <mergeCell ref="U27:U28"/>
    <mergeCell ref="U23:U24"/>
    <mergeCell ref="R25:R26"/>
    <mergeCell ref="S25:S26"/>
    <mergeCell ref="T25:T26"/>
    <mergeCell ref="U25:U26"/>
    <mergeCell ref="S23:S24"/>
    <mergeCell ref="T23:T24"/>
    <mergeCell ref="P23:P24"/>
    <mergeCell ref="S27:S28"/>
    <mergeCell ref="T27:T28"/>
    <mergeCell ref="R14:R15"/>
    <mergeCell ref="S14:S15"/>
    <mergeCell ref="T14:T15"/>
    <mergeCell ref="R21:R22"/>
    <mergeCell ref="S21:S22"/>
    <mergeCell ref="R23:R24"/>
    <mergeCell ref="T6:T7"/>
    <mergeCell ref="S8:S9"/>
    <mergeCell ref="T8:T9"/>
    <mergeCell ref="R10:R11"/>
    <mergeCell ref="R6:R7"/>
    <mergeCell ref="S6:S7"/>
    <mergeCell ref="Q6:Q7"/>
    <mergeCell ref="Q8:Q9"/>
    <mergeCell ref="Q10:Q11"/>
    <mergeCell ref="Q12:Q13"/>
    <mergeCell ref="R8:R9"/>
    <mergeCell ref="U21:U22"/>
    <mergeCell ref="K21:M22"/>
    <mergeCell ref="Q21:Q22"/>
    <mergeCell ref="N21:N22"/>
    <mergeCell ref="O21:O22"/>
    <mergeCell ref="P21:P22"/>
    <mergeCell ref="T21:T22"/>
    <mergeCell ref="U14:U15"/>
    <mergeCell ref="U10:U11"/>
    <mergeCell ref="U12:U13"/>
    <mergeCell ref="O12:O13"/>
    <mergeCell ref="P12:P13"/>
    <mergeCell ref="R12:R13"/>
    <mergeCell ref="T12:T13"/>
    <mergeCell ref="A8:A9"/>
    <mergeCell ref="N10:N11"/>
    <mergeCell ref="O10:O11"/>
    <mergeCell ref="P10:P11"/>
    <mergeCell ref="N8:N9"/>
    <mergeCell ref="O8:O9"/>
    <mergeCell ref="P8:P9"/>
    <mergeCell ref="Q14:Q15"/>
    <mergeCell ref="E17:U17"/>
    <mergeCell ref="A21:A22"/>
    <mergeCell ref="B21:D22"/>
    <mergeCell ref="E21:G22"/>
    <mergeCell ref="U6:U7"/>
    <mergeCell ref="N14:N15"/>
    <mergeCell ref="O14:O15"/>
    <mergeCell ref="P14:P15"/>
    <mergeCell ref="P6:P7"/>
    <mergeCell ref="S10:S11"/>
    <mergeCell ref="T10:T11"/>
    <mergeCell ref="S12:S13"/>
    <mergeCell ref="U8:U9"/>
    <mergeCell ref="N12:N13"/>
  </mergeCells>
  <printOptions/>
  <pageMargins left="0.7874015748031497" right="0.7874015748031497" top="0.984251968503937" bottom="0.984251968503937" header="0.5118110236220472" footer="0.5118110236220472"/>
  <pageSetup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86"/>
  <sheetViews>
    <sheetView showGridLines="0" view="pageBreakPreview" zoomScaleNormal="135" zoomScaleSheetLayoutView="100" workbookViewId="0" topLeftCell="A1">
      <selection activeCell="A1" sqref="A1:BH1"/>
    </sheetView>
  </sheetViews>
  <sheetFormatPr defaultColWidth="9.00390625" defaultRowHeight="13.5"/>
  <cols>
    <col min="1" max="14" width="1.37890625" style="0" customWidth="1"/>
    <col min="15" max="16" width="2.625" style="0" customWidth="1"/>
    <col min="17" max="44" width="1.37890625" style="0" customWidth="1"/>
    <col min="45" max="46" width="2.625" style="0" customWidth="1"/>
    <col min="47" max="16384" width="1.37890625" style="0" customWidth="1"/>
  </cols>
  <sheetData>
    <row r="1" spans="1:62" ht="17.25">
      <c r="A1" s="119" t="s">
        <v>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68"/>
      <c r="BJ1" s="68"/>
    </row>
    <row r="2" spans="1:62" ht="17.25">
      <c r="A2" s="69" t="s">
        <v>68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</row>
    <row r="3" spans="1:32" ht="18.75" customHeight="1">
      <c r="A3" t="s">
        <v>69</v>
      </c>
      <c r="C3" s="70"/>
      <c r="D3" t="s">
        <v>70</v>
      </c>
      <c r="E3" s="71"/>
      <c r="G3" s="71"/>
      <c r="I3" s="70"/>
      <c r="P3" s="70"/>
      <c r="R3" s="71"/>
      <c r="T3" s="71"/>
      <c r="V3" s="70"/>
      <c r="AF3" t="s">
        <v>143</v>
      </c>
    </row>
    <row r="4" spans="2:59" ht="13.5" customHeight="1">
      <c r="B4" s="136" t="s">
        <v>22</v>
      </c>
      <c r="C4" s="137"/>
      <c r="D4" s="137"/>
      <c r="E4" s="137"/>
      <c r="F4" s="137"/>
      <c r="G4" s="137"/>
      <c r="H4" s="137"/>
      <c r="I4" s="138"/>
      <c r="J4" s="96">
        <f>IF(ISNUMBER(M4),SUM(M4:N7),"")</f>
        <v>24</v>
      </c>
      <c r="K4" s="109"/>
      <c r="L4" s="100"/>
      <c r="M4" s="117">
        <v>9</v>
      </c>
      <c r="N4" s="118"/>
      <c r="O4" s="118" t="s">
        <v>94</v>
      </c>
      <c r="P4" s="118"/>
      <c r="Q4" s="118">
        <v>8</v>
      </c>
      <c r="R4" s="123"/>
      <c r="S4" s="96">
        <f>IF(ISNUMBER(Q4),SUM(Q4:R7),"")</f>
        <v>15</v>
      </c>
      <c r="T4" s="109"/>
      <c r="U4" s="100"/>
      <c r="V4" s="136" t="s">
        <v>15</v>
      </c>
      <c r="W4" s="137"/>
      <c r="X4" s="137"/>
      <c r="Y4" s="137"/>
      <c r="Z4" s="137"/>
      <c r="AA4" s="137"/>
      <c r="AB4" s="137"/>
      <c r="AC4" s="138"/>
      <c r="AD4" s="4"/>
      <c r="AF4" s="96" t="s">
        <v>71</v>
      </c>
      <c r="AG4" s="109"/>
      <c r="AH4" s="109"/>
      <c r="AI4" s="109"/>
      <c r="AJ4" s="109"/>
      <c r="AK4" s="109"/>
      <c r="AL4" s="109"/>
      <c r="AM4" s="100"/>
      <c r="AN4" s="96">
        <f>IF(ISNUMBER(AQ4),SUM(AQ4:AR7),"")</f>
        <v>34</v>
      </c>
      <c r="AO4" s="109"/>
      <c r="AP4" s="100"/>
      <c r="AQ4" s="117">
        <v>13</v>
      </c>
      <c r="AR4" s="118"/>
      <c r="AS4" s="118" t="s">
        <v>66</v>
      </c>
      <c r="AT4" s="118"/>
      <c r="AU4" s="118">
        <v>14</v>
      </c>
      <c r="AV4" s="123"/>
      <c r="AW4" s="96">
        <f>IF(ISNUMBER(AU4),SUM(AU4:AV7),"")</f>
        <v>33</v>
      </c>
      <c r="AX4" s="109"/>
      <c r="AY4" s="100"/>
      <c r="AZ4" s="96" t="s">
        <v>2</v>
      </c>
      <c r="BA4" s="109"/>
      <c r="BB4" s="109"/>
      <c r="BC4" s="109"/>
      <c r="BD4" s="109"/>
      <c r="BE4" s="109"/>
      <c r="BF4" s="109"/>
      <c r="BG4" s="100"/>
    </row>
    <row r="5" spans="2:59" ht="13.5" customHeight="1">
      <c r="B5" s="139"/>
      <c r="C5" s="140"/>
      <c r="D5" s="140"/>
      <c r="E5" s="140"/>
      <c r="F5" s="140"/>
      <c r="G5" s="140"/>
      <c r="H5" s="140"/>
      <c r="I5" s="141"/>
      <c r="J5" s="131"/>
      <c r="K5" s="99"/>
      <c r="L5" s="132"/>
      <c r="M5" s="120">
        <v>15</v>
      </c>
      <c r="N5" s="121"/>
      <c r="O5" s="121" t="s">
        <v>60</v>
      </c>
      <c r="P5" s="121"/>
      <c r="Q5" s="121">
        <v>7</v>
      </c>
      <c r="R5" s="122"/>
      <c r="S5" s="131"/>
      <c r="T5" s="99"/>
      <c r="U5" s="132"/>
      <c r="V5" s="139"/>
      <c r="W5" s="140"/>
      <c r="X5" s="140"/>
      <c r="Y5" s="140"/>
      <c r="Z5" s="140"/>
      <c r="AA5" s="140"/>
      <c r="AB5" s="140"/>
      <c r="AC5" s="141"/>
      <c r="AD5" s="4"/>
      <c r="AF5" s="131"/>
      <c r="AG5" s="99"/>
      <c r="AH5" s="99"/>
      <c r="AI5" s="99"/>
      <c r="AJ5" s="99"/>
      <c r="AK5" s="99"/>
      <c r="AL5" s="99"/>
      <c r="AM5" s="132"/>
      <c r="AN5" s="131"/>
      <c r="AO5" s="99"/>
      <c r="AP5" s="132"/>
      <c r="AQ5" s="120">
        <v>15</v>
      </c>
      <c r="AR5" s="121"/>
      <c r="AS5" s="121" t="s">
        <v>60</v>
      </c>
      <c r="AT5" s="121"/>
      <c r="AU5" s="121">
        <v>14</v>
      </c>
      <c r="AV5" s="122"/>
      <c r="AW5" s="131"/>
      <c r="AX5" s="99"/>
      <c r="AY5" s="132"/>
      <c r="AZ5" s="131"/>
      <c r="BA5" s="99"/>
      <c r="BB5" s="99"/>
      <c r="BC5" s="99"/>
      <c r="BD5" s="99"/>
      <c r="BE5" s="99"/>
      <c r="BF5" s="99"/>
      <c r="BG5" s="132"/>
    </row>
    <row r="6" spans="2:59" ht="13.5" customHeight="1">
      <c r="B6" s="139"/>
      <c r="C6" s="140"/>
      <c r="D6" s="140"/>
      <c r="E6" s="140"/>
      <c r="F6" s="140"/>
      <c r="G6" s="140"/>
      <c r="H6" s="140"/>
      <c r="I6" s="141"/>
      <c r="J6" s="131"/>
      <c r="K6" s="99"/>
      <c r="L6" s="132"/>
      <c r="M6" s="120"/>
      <c r="N6" s="121"/>
      <c r="O6" s="121" t="s">
        <v>60</v>
      </c>
      <c r="P6" s="121"/>
      <c r="Q6" s="121"/>
      <c r="R6" s="122"/>
      <c r="S6" s="131"/>
      <c r="T6" s="99"/>
      <c r="U6" s="132"/>
      <c r="V6" s="139"/>
      <c r="W6" s="140"/>
      <c r="X6" s="140"/>
      <c r="Y6" s="140"/>
      <c r="Z6" s="140"/>
      <c r="AA6" s="140"/>
      <c r="AB6" s="140"/>
      <c r="AC6" s="141"/>
      <c r="AD6" s="4"/>
      <c r="AF6" s="131"/>
      <c r="AG6" s="99"/>
      <c r="AH6" s="99"/>
      <c r="AI6" s="99"/>
      <c r="AJ6" s="99"/>
      <c r="AK6" s="99"/>
      <c r="AL6" s="99"/>
      <c r="AM6" s="132"/>
      <c r="AN6" s="131"/>
      <c r="AO6" s="99"/>
      <c r="AP6" s="132"/>
      <c r="AQ6" s="120">
        <v>6</v>
      </c>
      <c r="AR6" s="121"/>
      <c r="AS6" s="134" t="s">
        <v>144</v>
      </c>
      <c r="AT6" s="135"/>
      <c r="AU6" s="121">
        <v>5</v>
      </c>
      <c r="AV6" s="122"/>
      <c r="AW6" s="131"/>
      <c r="AX6" s="99"/>
      <c r="AY6" s="132"/>
      <c r="AZ6" s="131"/>
      <c r="BA6" s="99"/>
      <c r="BB6" s="99"/>
      <c r="BC6" s="99"/>
      <c r="BD6" s="99"/>
      <c r="BE6" s="99"/>
      <c r="BF6" s="99"/>
      <c r="BG6" s="132"/>
    </row>
    <row r="7" spans="2:59" ht="13.5" customHeight="1">
      <c r="B7" s="142"/>
      <c r="C7" s="143"/>
      <c r="D7" s="143"/>
      <c r="E7" s="143"/>
      <c r="F7" s="143"/>
      <c r="G7" s="143"/>
      <c r="H7" s="143"/>
      <c r="I7" s="144"/>
      <c r="J7" s="115"/>
      <c r="K7" s="108"/>
      <c r="L7" s="116"/>
      <c r="M7" s="124"/>
      <c r="N7" s="113"/>
      <c r="O7" s="113" t="s">
        <v>60</v>
      </c>
      <c r="P7" s="113"/>
      <c r="Q7" s="113"/>
      <c r="R7" s="114"/>
      <c r="S7" s="115"/>
      <c r="T7" s="108"/>
      <c r="U7" s="116"/>
      <c r="V7" s="142"/>
      <c r="W7" s="143"/>
      <c r="X7" s="143"/>
      <c r="Y7" s="143"/>
      <c r="Z7" s="143"/>
      <c r="AA7" s="143"/>
      <c r="AB7" s="143"/>
      <c r="AC7" s="144"/>
      <c r="AD7" s="4"/>
      <c r="AF7" s="110"/>
      <c r="AG7" s="111"/>
      <c r="AH7" s="111"/>
      <c r="AI7" s="111"/>
      <c r="AJ7" s="111"/>
      <c r="AK7" s="111"/>
      <c r="AL7" s="111"/>
      <c r="AM7" s="112"/>
      <c r="AN7" s="115"/>
      <c r="AO7" s="108"/>
      <c r="AP7" s="116"/>
      <c r="AQ7" s="124"/>
      <c r="AR7" s="113"/>
      <c r="AS7" s="113" t="s">
        <v>60</v>
      </c>
      <c r="AT7" s="113"/>
      <c r="AU7" s="113"/>
      <c r="AV7" s="114"/>
      <c r="AW7" s="115"/>
      <c r="AX7" s="108"/>
      <c r="AY7" s="116"/>
      <c r="AZ7" s="110"/>
      <c r="BA7" s="111"/>
      <c r="BB7" s="111"/>
      <c r="BC7" s="111"/>
      <c r="BD7" s="111"/>
      <c r="BE7" s="111"/>
      <c r="BF7" s="111"/>
      <c r="BG7" s="112"/>
    </row>
    <row r="8" spans="2:32" ht="18.75" customHeight="1">
      <c r="B8" t="s">
        <v>145</v>
      </c>
      <c r="AF8" t="s">
        <v>146</v>
      </c>
    </row>
    <row r="9" spans="2:59" ht="13.5" customHeight="1">
      <c r="B9" s="96" t="s">
        <v>28</v>
      </c>
      <c r="C9" s="109"/>
      <c r="D9" s="109"/>
      <c r="E9" s="109"/>
      <c r="F9" s="109"/>
      <c r="G9" s="109"/>
      <c r="H9" s="109"/>
      <c r="I9" s="100"/>
      <c r="J9" s="96">
        <f>IF(ISNUMBER(M9),SUM(M9:N12),"")</f>
        <v>6</v>
      </c>
      <c r="K9" s="109"/>
      <c r="L9" s="100"/>
      <c r="M9" s="117">
        <v>3</v>
      </c>
      <c r="N9" s="118"/>
      <c r="O9" s="118" t="s">
        <v>147</v>
      </c>
      <c r="P9" s="118"/>
      <c r="Q9" s="118">
        <v>18</v>
      </c>
      <c r="R9" s="123"/>
      <c r="S9" s="96">
        <f>IF(ISNUMBER(Q9),SUM(Q9:R12),"")</f>
        <v>38</v>
      </c>
      <c r="T9" s="109"/>
      <c r="U9" s="100"/>
      <c r="V9" s="133" t="s">
        <v>72</v>
      </c>
      <c r="W9" s="109"/>
      <c r="X9" s="109"/>
      <c r="Y9" s="109"/>
      <c r="Z9" s="109"/>
      <c r="AA9" s="109"/>
      <c r="AB9" s="109"/>
      <c r="AC9" s="100"/>
      <c r="AD9" s="4"/>
      <c r="AF9" s="96" t="s">
        <v>3</v>
      </c>
      <c r="AG9" s="109"/>
      <c r="AH9" s="109"/>
      <c r="AI9" s="109"/>
      <c r="AJ9" s="109"/>
      <c r="AK9" s="109"/>
      <c r="AL9" s="109"/>
      <c r="AM9" s="100"/>
      <c r="AN9" s="96">
        <f>IF(ISNUMBER(AQ9),SUM(AQ9:AR12),"")</f>
        <v>24</v>
      </c>
      <c r="AO9" s="109"/>
      <c r="AP9" s="100"/>
      <c r="AQ9" s="117">
        <v>12</v>
      </c>
      <c r="AR9" s="118"/>
      <c r="AS9" s="118" t="s">
        <v>63</v>
      </c>
      <c r="AT9" s="118"/>
      <c r="AU9" s="118">
        <v>7</v>
      </c>
      <c r="AV9" s="123"/>
      <c r="AW9" s="96">
        <f>IF(ISNUMBER(AU9),SUM(AU9:AV12),"")</f>
        <v>12</v>
      </c>
      <c r="AX9" s="109"/>
      <c r="AY9" s="100"/>
      <c r="AZ9" s="96" t="s">
        <v>19</v>
      </c>
      <c r="BA9" s="109"/>
      <c r="BB9" s="109"/>
      <c r="BC9" s="109"/>
      <c r="BD9" s="109"/>
      <c r="BE9" s="109"/>
      <c r="BF9" s="109"/>
      <c r="BG9" s="100"/>
    </row>
    <row r="10" spans="2:59" ht="13.5" customHeight="1">
      <c r="B10" s="131"/>
      <c r="C10" s="99"/>
      <c r="D10" s="99"/>
      <c r="E10" s="99"/>
      <c r="F10" s="99"/>
      <c r="G10" s="99"/>
      <c r="H10" s="99"/>
      <c r="I10" s="132"/>
      <c r="J10" s="131"/>
      <c r="K10" s="99"/>
      <c r="L10" s="132"/>
      <c r="M10" s="120">
        <v>3</v>
      </c>
      <c r="N10" s="121"/>
      <c r="O10" s="121" t="s">
        <v>148</v>
      </c>
      <c r="P10" s="121"/>
      <c r="Q10" s="121">
        <v>20</v>
      </c>
      <c r="R10" s="122"/>
      <c r="S10" s="131"/>
      <c r="T10" s="99"/>
      <c r="U10" s="132"/>
      <c r="V10" s="131"/>
      <c r="W10" s="99"/>
      <c r="X10" s="99"/>
      <c r="Y10" s="99"/>
      <c r="Z10" s="99"/>
      <c r="AA10" s="99"/>
      <c r="AB10" s="99"/>
      <c r="AC10" s="132"/>
      <c r="AD10" s="4"/>
      <c r="AF10" s="131"/>
      <c r="AG10" s="99"/>
      <c r="AH10" s="99"/>
      <c r="AI10" s="99"/>
      <c r="AJ10" s="99"/>
      <c r="AK10" s="99"/>
      <c r="AL10" s="99"/>
      <c r="AM10" s="132"/>
      <c r="AN10" s="131"/>
      <c r="AO10" s="99"/>
      <c r="AP10" s="132"/>
      <c r="AQ10" s="120">
        <v>12</v>
      </c>
      <c r="AR10" s="121"/>
      <c r="AS10" s="121" t="s">
        <v>148</v>
      </c>
      <c r="AT10" s="121"/>
      <c r="AU10" s="121">
        <v>5</v>
      </c>
      <c r="AV10" s="122"/>
      <c r="AW10" s="131"/>
      <c r="AX10" s="99"/>
      <c r="AY10" s="132"/>
      <c r="AZ10" s="131"/>
      <c r="BA10" s="99"/>
      <c r="BB10" s="99"/>
      <c r="BC10" s="99"/>
      <c r="BD10" s="99"/>
      <c r="BE10" s="99"/>
      <c r="BF10" s="99"/>
      <c r="BG10" s="132"/>
    </row>
    <row r="11" spans="2:59" ht="13.5" customHeight="1">
      <c r="B11" s="131"/>
      <c r="C11" s="99"/>
      <c r="D11" s="99"/>
      <c r="E11" s="99"/>
      <c r="F11" s="99"/>
      <c r="G11" s="99"/>
      <c r="H11" s="99"/>
      <c r="I11" s="132"/>
      <c r="J11" s="131"/>
      <c r="K11" s="99"/>
      <c r="L11" s="132"/>
      <c r="M11" s="120"/>
      <c r="N11" s="121"/>
      <c r="O11" s="121" t="s">
        <v>148</v>
      </c>
      <c r="P11" s="121"/>
      <c r="Q11" s="121"/>
      <c r="R11" s="122"/>
      <c r="S11" s="131"/>
      <c r="T11" s="99"/>
      <c r="U11" s="132"/>
      <c r="V11" s="131"/>
      <c r="W11" s="99"/>
      <c r="X11" s="99"/>
      <c r="Y11" s="99"/>
      <c r="Z11" s="99"/>
      <c r="AA11" s="99"/>
      <c r="AB11" s="99"/>
      <c r="AC11" s="132"/>
      <c r="AD11" s="4"/>
      <c r="AF11" s="131"/>
      <c r="AG11" s="99"/>
      <c r="AH11" s="99"/>
      <c r="AI11" s="99"/>
      <c r="AJ11" s="99"/>
      <c r="AK11" s="99"/>
      <c r="AL11" s="99"/>
      <c r="AM11" s="132"/>
      <c r="AN11" s="131"/>
      <c r="AO11" s="99"/>
      <c r="AP11" s="132"/>
      <c r="AQ11" s="120"/>
      <c r="AR11" s="121"/>
      <c r="AS11" s="121" t="s">
        <v>148</v>
      </c>
      <c r="AT11" s="121"/>
      <c r="AU11" s="121"/>
      <c r="AV11" s="122"/>
      <c r="AW11" s="131"/>
      <c r="AX11" s="99"/>
      <c r="AY11" s="132"/>
      <c r="AZ11" s="131"/>
      <c r="BA11" s="99"/>
      <c r="BB11" s="99"/>
      <c r="BC11" s="99"/>
      <c r="BD11" s="99"/>
      <c r="BE11" s="99"/>
      <c r="BF11" s="99"/>
      <c r="BG11" s="132"/>
    </row>
    <row r="12" spans="2:59" ht="13.5" customHeight="1">
      <c r="B12" s="110"/>
      <c r="C12" s="111"/>
      <c r="D12" s="111"/>
      <c r="E12" s="111"/>
      <c r="F12" s="111"/>
      <c r="G12" s="111"/>
      <c r="H12" s="111"/>
      <c r="I12" s="112"/>
      <c r="J12" s="115"/>
      <c r="K12" s="108"/>
      <c r="L12" s="116"/>
      <c r="M12" s="124"/>
      <c r="N12" s="113"/>
      <c r="O12" s="113" t="s">
        <v>148</v>
      </c>
      <c r="P12" s="113"/>
      <c r="Q12" s="113"/>
      <c r="R12" s="114"/>
      <c r="S12" s="115"/>
      <c r="T12" s="108"/>
      <c r="U12" s="116"/>
      <c r="V12" s="110"/>
      <c r="W12" s="111"/>
      <c r="X12" s="111"/>
      <c r="Y12" s="111"/>
      <c r="Z12" s="111"/>
      <c r="AA12" s="111"/>
      <c r="AB12" s="111"/>
      <c r="AC12" s="112"/>
      <c r="AD12" s="4"/>
      <c r="AF12" s="110"/>
      <c r="AG12" s="111"/>
      <c r="AH12" s="111"/>
      <c r="AI12" s="111"/>
      <c r="AJ12" s="111"/>
      <c r="AK12" s="111"/>
      <c r="AL12" s="111"/>
      <c r="AM12" s="112"/>
      <c r="AN12" s="115"/>
      <c r="AO12" s="108"/>
      <c r="AP12" s="116"/>
      <c r="AQ12" s="124"/>
      <c r="AR12" s="113"/>
      <c r="AS12" s="113" t="s">
        <v>148</v>
      </c>
      <c r="AT12" s="113"/>
      <c r="AU12" s="113"/>
      <c r="AV12" s="114"/>
      <c r="AW12" s="115"/>
      <c r="AX12" s="108"/>
      <c r="AY12" s="116"/>
      <c r="AZ12" s="110"/>
      <c r="BA12" s="111"/>
      <c r="BB12" s="111"/>
      <c r="BC12" s="111"/>
      <c r="BD12" s="111"/>
      <c r="BE12" s="111"/>
      <c r="BF12" s="111"/>
      <c r="BG12" s="112"/>
    </row>
    <row r="13" spans="2:32" ht="18.75" customHeight="1">
      <c r="B13" t="s">
        <v>149</v>
      </c>
      <c r="AF13" t="s">
        <v>150</v>
      </c>
    </row>
    <row r="14" spans="2:59" ht="13.5" customHeight="1">
      <c r="B14" s="96" t="s">
        <v>11</v>
      </c>
      <c r="C14" s="109"/>
      <c r="D14" s="109"/>
      <c r="E14" s="109"/>
      <c r="F14" s="109"/>
      <c r="G14" s="109"/>
      <c r="H14" s="109"/>
      <c r="I14" s="100"/>
      <c r="J14" s="96">
        <f>IF(ISNUMBER(M14),SUM(M14:N17),"")</f>
        <v>27</v>
      </c>
      <c r="K14" s="109"/>
      <c r="L14" s="100"/>
      <c r="M14" s="117">
        <v>16</v>
      </c>
      <c r="N14" s="118"/>
      <c r="O14" s="118" t="s">
        <v>151</v>
      </c>
      <c r="P14" s="118"/>
      <c r="Q14" s="118">
        <v>4</v>
      </c>
      <c r="R14" s="123"/>
      <c r="S14" s="96">
        <f>IF(ISNUMBER(Q14),SUM(Q14:R17),"")</f>
        <v>13</v>
      </c>
      <c r="T14" s="109"/>
      <c r="U14" s="100"/>
      <c r="V14" s="96" t="s">
        <v>30</v>
      </c>
      <c r="W14" s="109"/>
      <c r="X14" s="109"/>
      <c r="Y14" s="109"/>
      <c r="Z14" s="109"/>
      <c r="AA14" s="109"/>
      <c r="AB14" s="109"/>
      <c r="AC14" s="100"/>
      <c r="AD14" s="4"/>
      <c r="AF14" s="133" t="s">
        <v>73</v>
      </c>
      <c r="AG14" s="109"/>
      <c r="AH14" s="109"/>
      <c r="AI14" s="109"/>
      <c r="AJ14" s="109"/>
      <c r="AK14" s="109"/>
      <c r="AL14" s="109"/>
      <c r="AM14" s="100"/>
      <c r="AN14" s="96">
        <f>IF(ISNUMBER(AQ14),SUM(AQ14:AR17),"")</f>
        <v>26</v>
      </c>
      <c r="AO14" s="109"/>
      <c r="AP14" s="100"/>
      <c r="AQ14" s="117">
        <v>9</v>
      </c>
      <c r="AR14" s="118"/>
      <c r="AS14" s="118" t="s">
        <v>152</v>
      </c>
      <c r="AT14" s="118"/>
      <c r="AU14" s="118">
        <v>23</v>
      </c>
      <c r="AV14" s="123"/>
      <c r="AW14" s="96">
        <f>IF(ISNUMBER(AU14),SUM(AU14:AV17),"")</f>
        <v>42</v>
      </c>
      <c r="AX14" s="109"/>
      <c r="AY14" s="100"/>
      <c r="AZ14" s="133" t="s">
        <v>74</v>
      </c>
      <c r="BA14" s="109"/>
      <c r="BB14" s="109"/>
      <c r="BC14" s="109"/>
      <c r="BD14" s="109"/>
      <c r="BE14" s="109"/>
      <c r="BF14" s="109"/>
      <c r="BG14" s="100"/>
    </row>
    <row r="15" spans="2:59" ht="13.5" customHeight="1">
      <c r="B15" s="131"/>
      <c r="C15" s="99"/>
      <c r="D15" s="99"/>
      <c r="E15" s="99"/>
      <c r="F15" s="99"/>
      <c r="G15" s="99"/>
      <c r="H15" s="99"/>
      <c r="I15" s="132"/>
      <c r="J15" s="131"/>
      <c r="K15" s="99"/>
      <c r="L15" s="132"/>
      <c r="M15" s="120">
        <v>11</v>
      </c>
      <c r="N15" s="121"/>
      <c r="O15" s="121" t="s">
        <v>152</v>
      </c>
      <c r="P15" s="121"/>
      <c r="Q15" s="121">
        <v>9</v>
      </c>
      <c r="R15" s="122"/>
      <c r="S15" s="131"/>
      <c r="T15" s="99"/>
      <c r="U15" s="132"/>
      <c r="V15" s="131"/>
      <c r="W15" s="99"/>
      <c r="X15" s="99"/>
      <c r="Y15" s="99"/>
      <c r="Z15" s="99"/>
      <c r="AA15" s="99"/>
      <c r="AB15" s="99"/>
      <c r="AC15" s="132"/>
      <c r="AD15" s="4"/>
      <c r="AF15" s="131"/>
      <c r="AG15" s="99"/>
      <c r="AH15" s="99"/>
      <c r="AI15" s="99"/>
      <c r="AJ15" s="99"/>
      <c r="AK15" s="99"/>
      <c r="AL15" s="99"/>
      <c r="AM15" s="132"/>
      <c r="AN15" s="131"/>
      <c r="AO15" s="99"/>
      <c r="AP15" s="132"/>
      <c r="AQ15" s="120">
        <v>17</v>
      </c>
      <c r="AR15" s="121"/>
      <c r="AS15" s="121" t="s">
        <v>152</v>
      </c>
      <c r="AT15" s="121"/>
      <c r="AU15" s="121">
        <v>19</v>
      </c>
      <c r="AV15" s="122"/>
      <c r="AW15" s="131"/>
      <c r="AX15" s="99"/>
      <c r="AY15" s="132"/>
      <c r="AZ15" s="131"/>
      <c r="BA15" s="99"/>
      <c r="BB15" s="99"/>
      <c r="BC15" s="99"/>
      <c r="BD15" s="99"/>
      <c r="BE15" s="99"/>
      <c r="BF15" s="99"/>
      <c r="BG15" s="132"/>
    </row>
    <row r="16" spans="2:59" ht="13.5" customHeight="1">
      <c r="B16" s="131"/>
      <c r="C16" s="99"/>
      <c r="D16" s="99"/>
      <c r="E16" s="99"/>
      <c r="F16" s="99"/>
      <c r="G16" s="99"/>
      <c r="H16" s="99"/>
      <c r="I16" s="132"/>
      <c r="J16" s="131"/>
      <c r="K16" s="99"/>
      <c r="L16" s="132"/>
      <c r="M16" s="120"/>
      <c r="N16" s="121"/>
      <c r="O16" s="121" t="s">
        <v>152</v>
      </c>
      <c r="P16" s="121"/>
      <c r="Q16" s="121"/>
      <c r="R16" s="122"/>
      <c r="S16" s="131"/>
      <c r="T16" s="99"/>
      <c r="U16" s="132"/>
      <c r="V16" s="131"/>
      <c r="W16" s="99"/>
      <c r="X16" s="99"/>
      <c r="Y16" s="99"/>
      <c r="Z16" s="99"/>
      <c r="AA16" s="99"/>
      <c r="AB16" s="99"/>
      <c r="AC16" s="132"/>
      <c r="AD16" s="4"/>
      <c r="AF16" s="131"/>
      <c r="AG16" s="99"/>
      <c r="AH16" s="99"/>
      <c r="AI16" s="99"/>
      <c r="AJ16" s="99"/>
      <c r="AK16" s="99"/>
      <c r="AL16" s="99"/>
      <c r="AM16" s="132"/>
      <c r="AN16" s="131"/>
      <c r="AO16" s="99"/>
      <c r="AP16" s="132"/>
      <c r="AQ16" s="120"/>
      <c r="AR16" s="121"/>
      <c r="AS16" s="121" t="s">
        <v>152</v>
      </c>
      <c r="AT16" s="121"/>
      <c r="AU16" s="121"/>
      <c r="AV16" s="122"/>
      <c r="AW16" s="131"/>
      <c r="AX16" s="99"/>
      <c r="AY16" s="132"/>
      <c r="AZ16" s="131"/>
      <c r="BA16" s="99"/>
      <c r="BB16" s="99"/>
      <c r="BC16" s="99"/>
      <c r="BD16" s="99"/>
      <c r="BE16" s="99"/>
      <c r="BF16" s="99"/>
      <c r="BG16" s="132"/>
    </row>
    <row r="17" spans="2:59" ht="13.5" customHeight="1">
      <c r="B17" s="110"/>
      <c r="C17" s="111"/>
      <c r="D17" s="111"/>
      <c r="E17" s="111"/>
      <c r="F17" s="111"/>
      <c r="G17" s="111"/>
      <c r="H17" s="111"/>
      <c r="I17" s="112"/>
      <c r="J17" s="115"/>
      <c r="K17" s="108"/>
      <c r="L17" s="116"/>
      <c r="M17" s="124"/>
      <c r="N17" s="113"/>
      <c r="O17" s="113" t="s">
        <v>152</v>
      </c>
      <c r="P17" s="113"/>
      <c r="Q17" s="113"/>
      <c r="R17" s="114"/>
      <c r="S17" s="115"/>
      <c r="T17" s="108"/>
      <c r="U17" s="116"/>
      <c r="V17" s="110"/>
      <c r="W17" s="111"/>
      <c r="X17" s="111"/>
      <c r="Y17" s="111"/>
      <c r="Z17" s="111"/>
      <c r="AA17" s="111"/>
      <c r="AB17" s="111"/>
      <c r="AC17" s="112"/>
      <c r="AD17" s="4"/>
      <c r="AF17" s="110"/>
      <c r="AG17" s="111"/>
      <c r="AH17" s="111"/>
      <c r="AI17" s="111"/>
      <c r="AJ17" s="111"/>
      <c r="AK17" s="111"/>
      <c r="AL17" s="111"/>
      <c r="AM17" s="112"/>
      <c r="AN17" s="115"/>
      <c r="AO17" s="108"/>
      <c r="AP17" s="116"/>
      <c r="AQ17" s="124"/>
      <c r="AR17" s="113"/>
      <c r="AS17" s="113" t="s">
        <v>152</v>
      </c>
      <c r="AT17" s="113"/>
      <c r="AU17" s="113"/>
      <c r="AV17" s="114"/>
      <c r="AW17" s="115"/>
      <c r="AX17" s="108"/>
      <c r="AY17" s="116"/>
      <c r="AZ17" s="110"/>
      <c r="BA17" s="111"/>
      <c r="BB17" s="111"/>
      <c r="BC17" s="111"/>
      <c r="BD17" s="111"/>
      <c r="BE17" s="111"/>
      <c r="BF17" s="111"/>
      <c r="BG17" s="112"/>
    </row>
    <row r="18" spans="2:32" ht="18.75" customHeight="1">
      <c r="B18" t="s">
        <v>153</v>
      </c>
      <c r="AF18" t="s">
        <v>154</v>
      </c>
    </row>
    <row r="19" spans="2:59" ht="13.5" customHeight="1">
      <c r="B19" s="96" t="s">
        <v>32</v>
      </c>
      <c r="C19" s="109"/>
      <c r="D19" s="109"/>
      <c r="E19" s="109"/>
      <c r="F19" s="109"/>
      <c r="G19" s="109"/>
      <c r="H19" s="109"/>
      <c r="I19" s="100"/>
      <c r="J19" s="96">
        <f>IF(ISNUMBER(M19),SUM(M19:N22),"")</f>
        <v>13</v>
      </c>
      <c r="K19" s="109"/>
      <c r="L19" s="100"/>
      <c r="M19" s="117">
        <v>6</v>
      </c>
      <c r="N19" s="118"/>
      <c r="O19" s="118" t="s">
        <v>155</v>
      </c>
      <c r="P19" s="118"/>
      <c r="Q19" s="118">
        <v>11</v>
      </c>
      <c r="R19" s="123"/>
      <c r="S19" s="96">
        <f>IF(ISNUMBER(Q19),SUM(Q19:R22),"")</f>
        <v>17</v>
      </c>
      <c r="T19" s="109"/>
      <c r="U19" s="100"/>
      <c r="V19" s="96" t="s">
        <v>17</v>
      </c>
      <c r="W19" s="109"/>
      <c r="X19" s="109"/>
      <c r="Y19" s="109"/>
      <c r="Z19" s="109"/>
      <c r="AA19" s="109"/>
      <c r="AB19" s="109"/>
      <c r="AC19" s="100"/>
      <c r="AD19" s="4"/>
      <c r="AF19" s="96" t="s">
        <v>7</v>
      </c>
      <c r="AG19" s="109"/>
      <c r="AH19" s="109"/>
      <c r="AI19" s="109"/>
      <c r="AJ19" s="109"/>
      <c r="AK19" s="109"/>
      <c r="AL19" s="109"/>
      <c r="AM19" s="100"/>
      <c r="AN19" s="96">
        <f>IF(ISNUMBER(AQ19),SUM(AQ19:AR22),"")</f>
        <v>28</v>
      </c>
      <c r="AO19" s="109"/>
      <c r="AP19" s="100"/>
      <c r="AQ19" s="117">
        <v>15</v>
      </c>
      <c r="AR19" s="118"/>
      <c r="AS19" s="118" t="s">
        <v>94</v>
      </c>
      <c r="AT19" s="118"/>
      <c r="AU19" s="118">
        <v>6</v>
      </c>
      <c r="AV19" s="123"/>
      <c r="AW19" s="96">
        <f>IF(ISNUMBER(AU19),SUM(AU19:AV22),"")</f>
        <v>20</v>
      </c>
      <c r="AX19" s="109"/>
      <c r="AY19" s="100"/>
      <c r="AZ19" s="96" t="s">
        <v>6</v>
      </c>
      <c r="BA19" s="109"/>
      <c r="BB19" s="109"/>
      <c r="BC19" s="109"/>
      <c r="BD19" s="109"/>
      <c r="BE19" s="109"/>
      <c r="BF19" s="109"/>
      <c r="BG19" s="100"/>
    </row>
    <row r="20" spans="2:59" ht="13.5" customHeight="1">
      <c r="B20" s="131"/>
      <c r="C20" s="99"/>
      <c r="D20" s="99"/>
      <c r="E20" s="99"/>
      <c r="F20" s="99"/>
      <c r="G20" s="99"/>
      <c r="H20" s="99"/>
      <c r="I20" s="132"/>
      <c r="J20" s="131"/>
      <c r="K20" s="99"/>
      <c r="L20" s="132"/>
      <c r="M20" s="120">
        <v>7</v>
      </c>
      <c r="N20" s="121"/>
      <c r="O20" s="121" t="s">
        <v>91</v>
      </c>
      <c r="P20" s="121"/>
      <c r="Q20" s="121">
        <v>6</v>
      </c>
      <c r="R20" s="122"/>
      <c r="S20" s="131"/>
      <c r="T20" s="99"/>
      <c r="U20" s="132"/>
      <c r="V20" s="131"/>
      <c r="W20" s="99"/>
      <c r="X20" s="99"/>
      <c r="Y20" s="99"/>
      <c r="Z20" s="99"/>
      <c r="AA20" s="99"/>
      <c r="AB20" s="99"/>
      <c r="AC20" s="132"/>
      <c r="AD20" s="4"/>
      <c r="AF20" s="131"/>
      <c r="AG20" s="99"/>
      <c r="AH20" s="99"/>
      <c r="AI20" s="99"/>
      <c r="AJ20" s="99"/>
      <c r="AK20" s="99"/>
      <c r="AL20" s="99"/>
      <c r="AM20" s="132"/>
      <c r="AN20" s="131"/>
      <c r="AO20" s="99"/>
      <c r="AP20" s="132"/>
      <c r="AQ20" s="120">
        <v>13</v>
      </c>
      <c r="AR20" s="121"/>
      <c r="AS20" s="121" t="s">
        <v>91</v>
      </c>
      <c r="AT20" s="121"/>
      <c r="AU20" s="121">
        <v>14</v>
      </c>
      <c r="AV20" s="122"/>
      <c r="AW20" s="131"/>
      <c r="AX20" s="99"/>
      <c r="AY20" s="132"/>
      <c r="AZ20" s="131"/>
      <c r="BA20" s="99"/>
      <c r="BB20" s="99"/>
      <c r="BC20" s="99"/>
      <c r="BD20" s="99"/>
      <c r="BE20" s="99"/>
      <c r="BF20" s="99"/>
      <c r="BG20" s="132"/>
    </row>
    <row r="21" spans="2:59" ht="13.5" customHeight="1">
      <c r="B21" s="131"/>
      <c r="C21" s="99"/>
      <c r="D21" s="99"/>
      <c r="E21" s="99"/>
      <c r="F21" s="99"/>
      <c r="G21" s="99"/>
      <c r="H21" s="99"/>
      <c r="I21" s="132"/>
      <c r="J21" s="131"/>
      <c r="K21" s="99"/>
      <c r="L21" s="132"/>
      <c r="M21" s="120"/>
      <c r="N21" s="121"/>
      <c r="O21" s="121" t="s">
        <v>91</v>
      </c>
      <c r="P21" s="121"/>
      <c r="Q21" s="121"/>
      <c r="R21" s="122"/>
      <c r="S21" s="131"/>
      <c r="T21" s="99"/>
      <c r="U21" s="132"/>
      <c r="V21" s="131"/>
      <c r="W21" s="99"/>
      <c r="X21" s="99"/>
      <c r="Y21" s="99"/>
      <c r="Z21" s="99"/>
      <c r="AA21" s="99"/>
      <c r="AB21" s="99"/>
      <c r="AC21" s="132"/>
      <c r="AD21" s="4"/>
      <c r="AF21" s="131"/>
      <c r="AG21" s="99"/>
      <c r="AH21" s="99"/>
      <c r="AI21" s="99"/>
      <c r="AJ21" s="99"/>
      <c r="AK21" s="99"/>
      <c r="AL21" s="99"/>
      <c r="AM21" s="132"/>
      <c r="AN21" s="131"/>
      <c r="AO21" s="99"/>
      <c r="AP21" s="132"/>
      <c r="AQ21" s="120"/>
      <c r="AR21" s="121"/>
      <c r="AS21" s="121" t="s">
        <v>91</v>
      </c>
      <c r="AT21" s="121"/>
      <c r="AU21" s="121"/>
      <c r="AV21" s="122"/>
      <c r="AW21" s="131"/>
      <c r="AX21" s="99"/>
      <c r="AY21" s="132"/>
      <c r="AZ21" s="131"/>
      <c r="BA21" s="99"/>
      <c r="BB21" s="99"/>
      <c r="BC21" s="99"/>
      <c r="BD21" s="99"/>
      <c r="BE21" s="99"/>
      <c r="BF21" s="99"/>
      <c r="BG21" s="132"/>
    </row>
    <row r="22" spans="2:59" ht="13.5" customHeight="1">
      <c r="B22" s="110"/>
      <c r="C22" s="111"/>
      <c r="D22" s="111"/>
      <c r="E22" s="111"/>
      <c r="F22" s="111"/>
      <c r="G22" s="111"/>
      <c r="H22" s="111"/>
      <c r="I22" s="112"/>
      <c r="J22" s="115"/>
      <c r="K22" s="108"/>
      <c r="L22" s="116"/>
      <c r="M22" s="124"/>
      <c r="N22" s="113"/>
      <c r="O22" s="113" t="s">
        <v>91</v>
      </c>
      <c r="P22" s="113"/>
      <c r="Q22" s="113"/>
      <c r="R22" s="114"/>
      <c r="S22" s="115"/>
      <c r="T22" s="108"/>
      <c r="U22" s="116"/>
      <c r="V22" s="110"/>
      <c r="W22" s="111"/>
      <c r="X22" s="111"/>
      <c r="Y22" s="111"/>
      <c r="Z22" s="111"/>
      <c r="AA22" s="111"/>
      <c r="AB22" s="111"/>
      <c r="AC22" s="112"/>
      <c r="AD22" s="4"/>
      <c r="AF22" s="110"/>
      <c r="AG22" s="111"/>
      <c r="AH22" s="111"/>
      <c r="AI22" s="111"/>
      <c r="AJ22" s="111"/>
      <c r="AK22" s="111"/>
      <c r="AL22" s="111"/>
      <c r="AM22" s="112"/>
      <c r="AN22" s="115"/>
      <c r="AO22" s="108"/>
      <c r="AP22" s="116"/>
      <c r="AQ22" s="124"/>
      <c r="AR22" s="113"/>
      <c r="AS22" s="113" t="s">
        <v>91</v>
      </c>
      <c r="AT22" s="113"/>
      <c r="AU22" s="113"/>
      <c r="AV22" s="114"/>
      <c r="AW22" s="115"/>
      <c r="AX22" s="108"/>
      <c r="AY22" s="116"/>
      <c r="AZ22" s="110"/>
      <c r="BA22" s="111"/>
      <c r="BB22" s="111"/>
      <c r="BC22" s="111"/>
      <c r="BD22" s="111"/>
      <c r="BE22" s="111"/>
      <c r="BF22" s="111"/>
      <c r="BG22" s="112"/>
    </row>
    <row r="23" spans="2:32" ht="18.75" customHeight="1">
      <c r="B23" t="s">
        <v>156</v>
      </c>
      <c r="AF23" t="s">
        <v>157</v>
      </c>
    </row>
    <row r="24" spans="2:59" ht="13.5" customHeight="1">
      <c r="B24" s="96" t="s">
        <v>75</v>
      </c>
      <c r="C24" s="109"/>
      <c r="D24" s="109"/>
      <c r="E24" s="109"/>
      <c r="F24" s="109"/>
      <c r="G24" s="109"/>
      <c r="H24" s="109"/>
      <c r="I24" s="100"/>
      <c r="J24" s="96">
        <f>IF(ISNUMBER(M24),SUM(M24:N27),"")</f>
        <v>16</v>
      </c>
      <c r="K24" s="109"/>
      <c r="L24" s="100"/>
      <c r="M24" s="125">
        <v>4</v>
      </c>
      <c r="N24" s="126"/>
      <c r="O24" s="126" t="s">
        <v>60</v>
      </c>
      <c r="P24" s="126"/>
      <c r="Q24" s="126">
        <v>7</v>
      </c>
      <c r="R24" s="127"/>
      <c r="S24" s="96">
        <f>IF(ISNUMBER(Q24),SUM(Q24:R27),"")</f>
        <v>13</v>
      </c>
      <c r="T24" s="109"/>
      <c r="U24" s="100"/>
      <c r="V24" s="145" t="s">
        <v>76</v>
      </c>
      <c r="W24" s="146"/>
      <c r="X24" s="146"/>
      <c r="Y24" s="146"/>
      <c r="Z24" s="146"/>
      <c r="AA24" s="146"/>
      <c r="AB24" s="146"/>
      <c r="AC24" s="147"/>
      <c r="AD24" s="4"/>
      <c r="AF24" s="96" t="s">
        <v>18</v>
      </c>
      <c r="AG24" s="109"/>
      <c r="AH24" s="109"/>
      <c r="AI24" s="109"/>
      <c r="AJ24" s="109"/>
      <c r="AK24" s="109"/>
      <c r="AL24" s="109"/>
      <c r="AM24" s="100"/>
      <c r="AN24" s="96">
        <f>IF(ISNUMBER(AQ24),SUM(AQ24:AR27),"")</f>
        <v>18</v>
      </c>
      <c r="AO24" s="109"/>
      <c r="AP24" s="100"/>
      <c r="AQ24" s="117">
        <v>8</v>
      </c>
      <c r="AR24" s="118"/>
      <c r="AS24" s="118" t="s">
        <v>158</v>
      </c>
      <c r="AT24" s="118"/>
      <c r="AU24" s="118">
        <v>7</v>
      </c>
      <c r="AV24" s="123"/>
      <c r="AW24" s="96">
        <f>IF(ISNUMBER(AU24),SUM(AU24:AV27),"")</f>
        <v>14</v>
      </c>
      <c r="AX24" s="109"/>
      <c r="AY24" s="100"/>
      <c r="AZ24" s="96" t="s">
        <v>13</v>
      </c>
      <c r="BA24" s="109"/>
      <c r="BB24" s="109"/>
      <c r="BC24" s="109"/>
      <c r="BD24" s="109"/>
      <c r="BE24" s="109"/>
      <c r="BF24" s="109"/>
      <c r="BG24" s="100"/>
    </row>
    <row r="25" spans="2:59" ht="13.5" customHeight="1">
      <c r="B25" s="131"/>
      <c r="C25" s="99"/>
      <c r="D25" s="99"/>
      <c r="E25" s="99"/>
      <c r="F25" s="99"/>
      <c r="G25" s="99"/>
      <c r="H25" s="99"/>
      <c r="I25" s="132"/>
      <c r="J25" s="131"/>
      <c r="K25" s="99"/>
      <c r="L25" s="132"/>
      <c r="M25" s="128">
        <v>12</v>
      </c>
      <c r="N25" s="129"/>
      <c r="O25" s="129" t="s">
        <v>151</v>
      </c>
      <c r="P25" s="129"/>
      <c r="Q25" s="129">
        <v>6</v>
      </c>
      <c r="R25" s="130"/>
      <c r="S25" s="131"/>
      <c r="T25" s="99"/>
      <c r="U25" s="132"/>
      <c r="V25" s="148"/>
      <c r="W25" s="149"/>
      <c r="X25" s="149"/>
      <c r="Y25" s="149"/>
      <c r="Z25" s="149"/>
      <c r="AA25" s="149"/>
      <c r="AB25" s="149"/>
      <c r="AC25" s="150"/>
      <c r="AD25" s="4"/>
      <c r="AF25" s="131"/>
      <c r="AG25" s="99"/>
      <c r="AH25" s="99"/>
      <c r="AI25" s="99"/>
      <c r="AJ25" s="99"/>
      <c r="AK25" s="99"/>
      <c r="AL25" s="99"/>
      <c r="AM25" s="132"/>
      <c r="AN25" s="131"/>
      <c r="AO25" s="99"/>
      <c r="AP25" s="132"/>
      <c r="AQ25" s="120">
        <v>10</v>
      </c>
      <c r="AR25" s="121"/>
      <c r="AS25" s="121" t="s">
        <v>159</v>
      </c>
      <c r="AT25" s="121"/>
      <c r="AU25" s="121">
        <v>7</v>
      </c>
      <c r="AV25" s="122"/>
      <c r="AW25" s="131"/>
      <c r="AX25" s="99"/>
      <c r="AY25" s="132"/>
      <c r="AZ25" s="131"/>
      <c r="BA25" s="99"/>
      <c r="BB25" s="99"/>
      <c r="BC25" s="99"/>
      <c r="BD25" s="99"/>
      <c r="BE25" s="99"/>
      <c r="BF25" s="99"/>
      <c r="BG25" s="132"/>
    </row>
    <row r="26" spans="2:59" ht="13.5" customHeight="1">
      <c r="B26" s="131"/>
      <c r="C26" s="99"/>
      <c r="D26" s="99"/>
      <c r="E26" s="99"/>
      <c r="F26" s="99"/>
      <c r="G26" s="99"/>
      <c r="H26" s="99"/>
      <c r="I26" s="132"/>
      <c r="J26" s="131"/>
      <c r="K26" s="99"/>
      <c r="L26" s="132"/>
      <c r="M26" s="120"/>
      <c r="N26" s="121"/>
      <c r="O26" s="121" t="s">
        <v>159</v>
      </c>
      <c r="P26" s="121"/>
      <c r="Q26" s="121"/>
      <c r="R26" s="122"/>
      <c r="S26" s="131"/>
      <c r="T26" s="99"/>
      <c r="U26" s="132"/>
      <c r="V26" s="148"/>
      <c r="W26" s="149"/>
      <c r="X26" s="149"/>
      <c r="Y26" s="149"/>
      <c r="Z26" s="149"/>
      <c r="AA26" s="149"/>
      <c r="AB26" s="149"/>
      <c r="AC26" s="150"/>
      <c r="AD26" s="4"/>
      <c r="AF26" s="131"/>
      <c r="AG26" s="99"/>
      <c r="AH26" s="99"/>
      <c r="AI26" s="99"/>
      <c r="AJ26" s="99"/>
      <c r="AK26" s="99"/>
      <c r="AL26" s="99"/>
      <c r="AM26" s="132"/>
      <c r="AN26" s="131"/>
      <c r="AO26" s="99"/>
      <c r="AP26" s="132"/>
      <c r="AQ26" s="120"/>
      <c r="AR26" s="121"/>
      <c r="AS26" s="121" t="s">
        <v>159</v>
      </c>
      <c r="AT26" s="121"/>
      <c r="AU26" s="121"/>
      <c r="AV26" s="122"/>
      <c r="AW26" s="131"/>
      <c r="AX26" s="99"/>
      <c r="AY26" s="132"/>
      <c r="AZ26" s="131"/>
      <c r="BA26" s="99"/>
      <c r="BB26" s="99"/>
      <c r="BC26" s="99"/>
      <c r="BD26" s="99"/>
      <c r="BE26" s="99"/>
      <c r="BF26" s="99"/>
      <c r="BG26" s="132"/>
    </row>
    <row r="27" spans="2:59" ht="13.5" customHeight="1">
      <c r="B27" s="110"/>
      <c r="C27" s="111"/>
      <c r="D27" s="111"/>
      <c r="E27" s="111"/>
      <c r="F27" s="111"/>
      <c r="G27" s="111"/>
      <c r="H27" s="111"/>
      <c r="I27" s="112"/>
      <c r="J27" s="115"/>
      <c r="K27" s="108"/>
      <c r="L27" s="116"/>
      <c r="M27" s="124"/>
      <c r="N27" s="113"/>
      <c r="O27" s="113" t="s">
        <v>159</v>
      </c>
      <c r="P27" s="113"/>
      <c r="Q27" s="113"/>
      <c r="R27" s="114"/>
      <c r="S27" s="115"/>
      <c r="T27" s="108"/>
      <c r="U27" s="116"/>
      <c r="V27" s="151"/>
      <c r="W27" s="152"/>
      <c r="X27" s="152"/>
      <c r="Y27" s="152"/>
      <c r="Z27" s="152"/>
      <c r="AA27" s="152"/>
      <c r="AB27" s="152"/>
      <c r="AC27" s="153"/>
      <c r="AD27" s="4"/>
      <c r="AF27" s="110"/>
      <c r="AG27" s="111"/>
      <c r="AH27" s="111"/>
      <c r="AI27" s="111"/>
      <c r="AJ27" s="111"/>
      <c r="AK27" s="111"/>
      <c r="AL27" s="111"/>
      <c r="AM27" s="112"/>
      <c r="AN27" s="115"/>
      <c r="AO27" s="108"/>
      <c r="AP27" s="116"/>
      <c r="AQ27" s="124"/>
      <c r="AR27" s="113"/>
      <c r="AS27" s="113" t="s">
        <v>159</v>
      </c>
      <c r="AT27" s="113"/>
      <c r="AU27" s="113"/>
      <c r="AV27" s="114"/>
      <c r="AW27" s="115"/>
      <c r="AX27" s="108"/>
      <c r="AY27" s="116"/>
      <c r="AZ27" s="110"/>
      <c r="BA27" s="111"/>
      <c r="BB27" s="111"/>
      <c r="BC27" s="111"/>
      <c r="BD27" s="111"/>
      <c r="BE27" s="111"/>
      <c r="BF27" s="111"/>
      <c r="BG27" s="112"/>
    </row>
    <row r="28" spans="2:40" ht="18.75" customHeight="1">
      <c r="B28" t="s">
        <v>160</v>
      </c>
      <c r="AF28" t="s">
        <v>161</v>
      </c>
      <c r="AH28">
        <v>2</v>
      </c>
      <c r="AN28">
        <v>2</v>
      </c>
    </row>
    <row r="29" spans="2:59" ht="13.5" customHeight="1">
      <c r="B29" s="96" t="s">
        <v>77</v>
      </c>
      <c r="C29" s="109"/>
      <c r="D29" s="109"/>
      <c r="E29" s="109"/>
      <c r="F29" s="109"/>
      <c r="G29" s="109"/>
      <c r="H29" s="109"/>
      <c r="I29" s="100"/>
      <c r="J29" s="96">
        <f>IF(ISNUMBER(M29),SUM(M29:N32),"")</f>
        <v>30</v>
      </c>
      <c r="K29" s="109"/>
      <c r="L29" s="100"/>
      <c r="M29" s="117">
        <v>14</v>
      </c>
      <c r="N29" s="118"/>
      <c r="O29" s="118" t="s">
        <v>66</v>
      </c>
      <c r="P29" s="118"/>
      <c r="Q29" s="118">
        <v>6</v>
      </c>
      <c r="R29" s="123"/>
      <c r="S29" s="96">
        <f>IF(ISNUMBER(Q29),SUM(Q29:R32),"")</f>
        <v>12</v>
      </c>
      <c r="T29" s="109"/>
      <c r="U29" s="100"/>
      <c r="V29" s="96" t="s">
        <v>21</v>
      </c>
      <c r="W29" s="109"/>
      <c r="X29" s="109"/>
      <c r="Y29" s="109"/>
      <c r="Z29" s="109"/>
      <c r="AA29" s="109"/>
      <c r="AB29" s="109"/>
      <c r="AC29" s="100"/>
      <c r="AD29" s="4"/>
      <c r="AF29" s="133" t="s">
        <v>78</v>
      </c>
      <c r="AG29" s="109"/>
      <c r="AH29" s="109"/>
      <c r="AI29" s="109"/>
      <c r="AJ29" s="109"/>
      <c r="AK29" s="109"/>
      <c r="AL29" s="109"/>
      <c r="AM29" s="100"/>
      <c r="AN29" s="96">
        <f>IF(ISNUMBER(AQ29),SUM(AQ29:AR32),"")</f>
        <v>11</v>
      </c>
      <c r="AO29" s="109"/>
      <c r="AP29" s="100"/>
      <c r="AQ29" s="117">
        <v>3</v>
      </c>
      <c r="AR29" s="118"/>
      <c r="AS29" s="118" t="s">
        <v>151</v>
      </c>
      <c r="AT29" s="118"/>
      <c r="AU29" s="118">
        <v>11</v>
      </c>
      <c r="AV29" s="123"/>
      <c r="AW29" s="96">
        <f>IF(ISNUMBER(AU29),SUM(AU29:AV32),"")</f>
        <v>25</v>
      </c>
      <c r="AX29" s="109"/>
      <c r="AY29" s="100"/>
      <c r="AZ29" s="96" t="s">
        <v>12</v>
      </c>
      <c r="BA29" s="109"/>
      <c r="BB29" s="109"/>
      <c r="BC29" s="109"/>
      <c r="BD29" s="109"/>
      <c r="BE29" s="109"/>
      <c r="BF29" s="109"/>
      <c r="BG29" s="100"/>
    </row>
    <row r="30" spans="2:59" ht="13.5" customHeight="1">
      <c r="B30" s="131"/>
      <c r="C30" s="99"/>
      <c r="D30" s="99"/>
      <c r="E30" s="99"/>
      <c r="F30" s="99"/>
      <c r="G30" s="99"/>
      <c r="H30" s="99"/>
      <c r="I30" s="132"/>
      <c r="J30" s="131"/>
      <c r="K30" s="99"/>
      <c r="L30" s="132"/>
      <c r="M30" s="120">
        <v>16</v>
      </c>
      <c r="N30" s="121"/>
      <c r="O30" s="121" t="s">
        <v>60</v>
      </c>
      <c r="P30" s="121"/>
      <c r="Q30" s="121">
        <v>6</v>
      </c>
      <c r="R30" s="122"/>
      <c r="S30" s="131"/>
      <c r="T30" s="99"/>
      <c r="U30" s="132"/>
      <c r="V30" s="131"/>
      <c r="W30" s="99"/>
      <c r="X30" s="99"/>
      <c r="Y30" s="99"/>
      <c r="Z30" s="99"/>
      <c r="AA30" s="99"/>
      <c r="AB30" s="99"/>
      <c r="AC30" s="132"/>
      <c r="AD30" s="4"/>
      <c r="AF30" s="131"/>
      <c r="AG30" s="99"/>
      <c r="AH30" s="99"/>
      <c r="AI30" s="99"/>
      <c r="AJ30" s="99"/>
      <c r="AK30" s="99"/>
      <c r="AL30" s="99"/>
      <c r="AM30" s="132"/>
      <c r="AN30" s="131"/>
      <c r="AO30" s="99"/>
      <c r="AP30" s="132"/>
      <c r="AQ30" s="120">
        <v>8</v>
      </c>
      <c r="AR30" s="121"/>
      <c r="AS30" s="121" t="s">
        <v>60</v>
      </c>
      <c r="AT30" s="121"/>
      <c r="AU30" s="121">
        <v>14</v>
      </c>
      <c r="AV30" s="122"/>
      <c r="AW30" s="131"/>
      <c r="AX30" s="99"/>
      <c r="AY30" s="132"/>
      <c r="AZ30" s="131"/>
      <c r="BA30" s="99"/>
      <c r="BB30" s="99"/>
      <c r="BC30" s="99"/>
      <c r="BD30" s="99"/>
      <c r="BE30" s="99"/>
      <c r="BF30" s="99"/>
      <c r="BG30" s="132"/>
    </row>
    <row r="31" spans="2:59" ht="13.5" customHeight="1">
      <c r="B31" s="131"/>
      <c r="C31" s="99"/>
      <c r="D31" s="99"/>
      <c r="E31" s="99"/>
      <c r="F31" s="99"/>
      <c r="G31" s="99"/>
      <c r="H31" s="99"/>
      <c r="I31" s="132"/>
      <c r="J31" s="131"/>
      <c r="K31" s="99"/>
      <c r="L31" s="132"/>
      <c r="M31" s="120"/>
      <c r="N31" s="121"/>
      <c r="O31" s="121" t="s">
        <v>60</v>
      </c>
      <c r="P31" s="121"/>
      <c r="Q31" s="121"/>
      <c r="R31" s="122"/>
      <c r="S31" s="131"/>
      <c r="T31" s="99"/>
      <c r="U31" s="132"/>
      <c r="V31" s="131"/>
      <c r="W31" s="99"/>
      <c r="X31" s="99"/>
      <c r="Y31" s="99"/>
      <c r="Z31" s="99"/>
      <c r="AA31" s="99"/>
      <c r="AB31" s="99"/>
      <c r="AC31" s="132"/>
      <c r="AD31" s="4"/>
      <c r="AF31" s="131"/>
      <c r="AG31" s="99"/>
      <c r="AH31" s="99"/>
      <c r="AI31" s="99"/>
      <c r="AJ31" s="99"/>
      <c r="AK31" s="99"/>
      <c r="AL31" s="99"/>
      <c r="AM31" s="132"/>
      <c r="AN31" s="131"/>
      <c r="AO31" s="99"/>
      <c r="AP31" s="132"/>
      <c r="AQ31" s="120"/>
      <c r="AR31" s="121"/>
      <c r="AS31" s="121" t="s">
        <v>60</v>
      </c>
      <c r="AT31" s="121"/>
      <c r="AU31" s="121"/>
      <c r="AV31" s="122"/>
      <c r="AW31" s="131"/>
      <c r="AX31" s="99"/>
      <c r="AY31" s="132"/>
      <c r="AZ31" s="131"/>
      <c r="BA31" s="99"/>
      <c r="BB31" s="99"/>
      <c r="BC31" s="99"/>
      <c r="BD31" s="99"/>
      <c r="BE31" s="99"/>
      <c r="BF31" s="99"/>
      <c r="BG31" s="132"/>
    </row>
    <row r="32" spans="2:59" ht="13.5" customHeight="1">
      <c r="B32" s="110"/>
      <c r="C32" s="111"/>
      <c r="D32" s="111"/>
      <c r="E32" s="111"/>
      <c r="F32" s="111"/>
      <c r="G32" s="111"/>
      <c r="H32" s="111"/>
      <c r="I32" s="112"/>
      <c r="J32" s="115"/>
      <c r="K32" s="108"/>
      <c r="L32" s="116"/>
      <c r="M32" s="124"/>
      <c r="N32" s="113"/>
      <c r="O32" s="113" t="s">
        <v>60</v>
      </c>
      <c r="P32" s="113"/>
      <c r="Q32" s="113"/>
      <c r="R32" s="114"/>
      <c r="S32" s="115"/>
      <c r="T32" s="108"/>
      <c r="U32" s="116"/>
      <c r="V32" s="110"/>
      <c r="W32" s="111"/>
      <c r="X32" s="111"/>
      <c r="Y32" s="111"/>
      <c r="Z32" s="111"/>
      <c r="AA32" s="111"/>
      <c r="AB32" s="111"/>
      <c r="AC32" s="112"/>
      <c r="AD32" s="4"/>
      <c r="AF32" s="110"/>
      <c r="AG32" s="111"/>
      <c r="AH32" s="111"/>
      <c r="AI32" s="111"/>
      <c r="AJ32" s="111"/>
      <c r="AK32" s="111"/>
      <c r="AL32" s="111"/>
      <c r="AM32" s="112"/>
      <c r="AN32" s="115"/>
      <c r="AO32" s="108"/>
      <c r="AP32" s="116"/>
      <c r="AQ32" s="124"/>
      <c r="AR32" s="113"/>
      <c r="AS32" s="113" t="s">
        <v>60</v>
      </c>
      <c r="AT32" s="113"/>
      <c r="AU32" s="113"/>
      <c r="AV32" s="114"/>
      <c r="AW32" s="115"/>
      <c r="AX32" s="108"/>
      <c r="AY32" s="116"/>
      <c r="AZ32" s="110"/>
      <c r="BA32" s="111"/>
      <c r="BB32" s="111"/>
      <c r="BC32" s="111"/>
      <c r="BD32" s="111"/>
      <c r="BE32" s="111"/>
      <c r="BF32" s="111"/>
      <c r="BG32" s="112"/>
    </row>
    <row r="33" spans="2:59" ht="13.5" customHeigh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4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</row>
    <row r="34" spans="1:33" ht="18.75" customHeight="1">
      <c r="A34" t="s">
        <v>1</v>
      </c>
      <c r="D34" t="s">
        <v>79</v>
      </c>
      <c r="AF34" s="108">
        <v>2</v>
      </c>
      <c r="AG34" s="108"/>
    </row>
    <row r="35" spans="2:59" ht="13.5" customHeight="1">
      <c r="B35" s="96" t="s">
        <v>6</v>
      </c>
      <c r="C35" s="109"/>
      <c r="D35" s="109"/>
      <c r="E35" s="109"/>
      <c r="F35" s="109"/>
      <c r="G35" s="109"/>
      <c r="H35" s="109"/>
      <c r="I35" s="100"/>
      <c r="J35" s="96">
        <f>IF(ISNUMBER(M35),SUM(M35:N38),"")</f>
        <v>7</v>
      </c>
      <c r="K35" s="109"/>
      <c r="L35" s="100"/>
      <c r="M35" s="117">
        <v>2</v>
      </c>
      <c r="N35" s="118"/>
      <c r="O35" s="118" t="s">
        <v>91</v>
      </c>
      <c r="P35" s="118"/>
      <c r="Q35" s="118">
        <v>9</v>
      </c>
      <c r="R35" s="123"/>
      <c r="S35" s="96">
        <f>IF(ISNUMBER(Q35),SUM(Q35:R38),"")</f>
        <v>16</v>
      </c>
      <c r="T35" s="109"/>
      <c r="U35" s="100"/>
      <c r="V35" s="96" t="s">
        <v>7</v>
      </c>
      <c r="W35" s="109"/>
      <c r="X35" s="109"/>
      <c r="Y35" s="109"/>
      <c r="Z35" s="109"/>
      <c r="AA35" s="109"/>
      <c r="AB35" s="109"/>
      <c r="AC35" s="100"/>
      <c r="AD35" s="4"/>
      <c r="AF35" s="96" t="s">
        <v>11</v>
      </c>
      <c r="AG35" s="109"/>
      <c r="AH35" s="109"/>
      <c r="AI35" s="109"/>
      <c r="AJ35" s="109"/>
      <c r="AK35" s="109"/>
      <c r="AL35" s="109"/>
      <c r="AM35" s="100"/>
      <c r="AN35" s="96">
        <f>IF(ISNUMBER(AQ35),SUM(AQ35:AR38),"")</f>
        <v>11</v>
      </c>
      <c r="AO35" s="109"/>
      <c r="AP35" s="100"/>
      <c r="AQ35" s="117">
        <v>2</v>
      </c>
      <c r="AR35" s="118"/>
      <c r="AS35" s="118" t="s">
        <v>151</v>
      </c>
      <c r="AT35" s="118"/>
      <c r="AU35" s="118">
        <v>10</v>
      </c>
      <c r="AV35" s="123"/>
      <c r="AW35" s="96">
        <f>IF(ISNUMBER(AU35),SUM(AU35:AV38),"")</f>
        <v>17</v>
      </c>
      <c r="AX35" s="109"/>
      <c r="AY35" s="100"/>
      <c r="AZ35" s="96" t="s">
        <v>12</v>
      </c>
      <c r="BA35" s="109"/>
      <c r="BB35" s="109"/>
      <c r="BC35" s="109"/>
      <c r="BD35" s="109"/>
      <c r="BE35" s="109"/>
      <c r="BF35" s="109"/>
      <c r="BG35" s="100"/>
    </row>
    <row r="36" spans="2:59" ht="13.5" customHeight="1">
      <c r="B36" s="131"/>
      <c r="C36" s="99"/>
      <c r="D36" s="99"/>
      <c r="E36" s="99"/>
      <c r="F36" s="99"/>
      <c r="G36" s="99"/>
      <c r="H36" s="99"/>
      <c r="I36" s="132"/>
      <c r="J36" s="131"/>
      <c r="K36" s="99"/>
      <c r="L36" s="132"/>
      <c r="M36" s="120">
        <v>5</v>
      </c>
      <c r="N36" s="121"/>
      <c r="O36" s="121" t="s">
        <v>60</v>
      </c>
      <c r="P36" s="121"/>
      <c r="Q36" s="121">
        <v>7</v>
      </c>
      <c r="R36" s="122"/>
      <c r="S36" s="131"/>
      <c r="T36" s="99"/>
      <c r="U36" s="132"/>
      <c r="V36" s="131"/>
      <c r="W36" s="99"/>
      <c r="X36" s="99"/>
      <c r="Y36" s="99"/>
      <c r="Z36" s="99"/>
      <c r="AA36" s="99"/>
      <c r="AB36" s="99"/>
      <c r="AC36" s="132"/>
      <c r="AD36" s="4"/>
      <c r="AF36" s="131"/>
      <c r="AG36" s="99"/>
      <c r="AH36" s="99"/>
      <c r="AI36" s="99"/>
      <c r="AJ36" s="99"/>
      <c r="AK36" s="99"/>
      <c r="AL36" s="99"/>
      <c r="AM36" s="132"/>
      <c r="AN36" s="131"/>
      <c r="AO36" s="99"/>
      <c r="AP36" s="132"/>
      <c r="AQ36" s="120">
        <v>9</v>
      </c>
      <c r="AR36" s="121"/>
      <c r="AS36" s="121" t="s">
        <v>60</v>
      </c>
      <c r="AT36" s="121"/>
      <c r="AU36" s="121">
        <v>7</v>
      </c>
      <c r="AV36" s="122"/>
      <c r="AW36" s="131"/>
      <c r="AX36" s="99"/>
      <c r="AY36" s="132"/>
      <c r="AZ36" s="131"/>
      <c r="BA36" s="99"/>
      <c r="BB36" s="99"/>
      <c r="BC36" s="99"/>
      <c r="BD36" s="99"/>
      <c r="BE36" s="99"/>
      <c r="BF36" s="99"/>
      <c r="BG36" s="132"/>
    </row>
    <row r="37" spans="2:59" ht="13.5" customHeight="1">
      <c r="B37" s="131"/>
      <c r="C37" s="99"/>
      <c r="D37" s="99"/>
      <c r="E37" s="99"/>
      <c r="F37" s="99"/>
      <c r="G37" s="99"/>
      <c r="H37" s="99"/>
      <c r="I37" s="132"/>
      <c r="J37" s="131"/>
      <c r="K37" s="99"/>
      <c r="L37" s="132"/>
      <c r="M37" s="120"/>
      <c r="N37" s="121"/>
      <c r="O37" s="121" t="s">
        <v>60</v>
      </c>
      <c r="P37" s="121"/>
      <c r="Q37" s="121"/>
      <c r="R37" s="122"/>
      <c r="S37" s="131"/>
      <c r="T37" s="99"/>
      <c r="U37" s="132"/>
      <c r="V37" s="131"/>
      <c r="W37" s="99"/>
      <c r="X37" s="99"/>
      <c r="Y37" s="99"/>
      <c r="Z37" s="99"/>
      <c r="AA37" s="99"/>
      <c r="AB37" s="99"/>
      <c r="AC37" s="132"/>
      <c r="AD37" s="4"/>
      <c r="AF37" s="131"/>
      <c r="AG37" s="99"/>
      <c r="AH37" s="99"/>
      <c r="AI37" s="99"/>
      <c r="AJ37" s="99"/>
      <c r="AK37" s="99"/>
      <c r="AL37" s="99"/>
      <c r="AM37" s="132"/>
      <c r="AN37" s="131"/>
      <c r="AO37" s="99"/>
      <c r="AP37" s="132"/>
      <c r="AQ37" s="120"/>
      <c r="AR37" s="121"/>
      <c r="AS37" s="121" t="s">
        <v>60</v>
      </c>
      <c r="AT37" s="121"/>
      <c r="AU37" s="121"/>
      <c r="AV37" s="122"/>
      <c r="AW37" s="131"/>
      <c r="AX37" s="99"/>
      <c r="AY37" s="132"/>
      <c r="AZ37" s="131"/>
      <c r="BA37" s="99"/>
      <c r="BB37" s="99"/>
      <c r="BC37" s="99"/>
      <c r="BD37" s="99"/>
      <c r="BE37" s="99"/>
      <c r="BF37" s="99"/>
      <c r="BG37" s="132"/>
    </row>
    <row r="38" spans="2:59" ht="13.5" customHeight="1">
      <c r="B38" s="110"/>
      <c r="C38" s="111"/>
      <c r="D38" s="111"/>
      <c r="E38" s="111"/>
      <c r="F38" s="111"/>
      <c r="G38" s="111"/>
      <c r="H38" s="111"/>
      <c r="I38" s="112"/>
      <c r="J38" s="115"/>
      <c r="K38" s="108"/>
      <c r="L38" s="116"/>
      <c r="M38" s="124"/>
      <c r="N38" s="113"/>
      <c r="O38" s="113" t="s">
        <v>60</v>
      </c>
      <c r="P38" s="113"/>
      <c r="Q38" s="113"/>
      <c r="R38" s="114"/>
      <c r="S38" s="115"/>
      <c r="T38" s="108"/>
      <c r="U38" s="116"/>
      <c r="V38" s="110"/>
      <c r="W38" s="111"/>
      <c r="X38" s="111"/>
      <c r="Y38" s="111"/>
      <c r="Z38" s="111"/>
      <c r="AA38" s="111"/>
      <c r="AB38" s="111"/>
      <c r="AC38" s="112"/>
      <c r="AD38" s="4"/>
      <c r="AF38" s="110"/>
      <c r="AG38" s="111"/>
      <c r="AH38" s="111"/>
      <c r="AI38" s="111"/>
      <c r="AJ38" s="111"/>
      <c r="AK38" s="111"/>
      <c r="AL38" s="111"/>
      <c r="AM38" s="112"/>
      <c r="AN38" s="115"/>
      <c r="AO38" s="108"/>
      <c r="AP38" s="116"/>
      <c r="AQ38" s="124"/>
      <c r="AR38" s="113"/>
      <c r="AS38" s="113" t="s">
        <v>60</v>
      </c>
      <c r="AT38" s="113"/>
      <c r="AU38" s="113"/>
      <c r="AV38" s="114"/>
      <c r="AW38" s="115"/>
      <c r="AX38" s="108"/>
      <c r="AY38" s="116"/>
      <c r="AZ38" s="110"/>
      <c r="BA38" s="111"/>
      <c r="BB38" s="111"/>
      <c r="BC38" s="111"/>
      <c r="BD38" s="111"/>
      <c r="BE38" s="111"/>
      <c r="BF38" s="111"/>
      <c r="BG38" s="112"/>
    </row>
    <row r="39" spans="2:33" ht="18.75" customHeight="1">
      <c r="B39" s="154">
        <v>3</v>
      </c>
      <c r="C39" s="154"/>
      <c r="AF39" s="108">
        <v>4</v>
      </c>
      <c r="AG39" s="108"/>
    </row>
    <row r="40" spans="2:59" ht="13.5" customHeight="1">
      <c r="B40" s="96" t="s">
        <v>13</v>
      </c>
      <c r="C40" s="109"/>
      <c r="D40" s="109"/>
      <c r="E40" s="109"/>
      <c r="F40" s="109"/>
      <c r="G40" s="109"/>
      <c r="H40" s="109"/>
      <c r="I40" s="100"/>
      <c r="J40" s="96">
        <f>IF(ISNUMBER(M40),SUM(M40:N43),"")</f>
        <v>7</v>
      </c>
      <c r="K40" s="109"/>
      <c r="L40" s="100"/>
      <c r="M40" s="117">
        <v>1</v>
      </c>
      <c r="N40" s="118"/>
      <c r="O40" s="118" t="s">
        <v>151</v>
      </c>
      <c r="P40" s="118"/>
      <c r="Q40" s="118">
        <v>10</v>
      </c>
      <c r="R40" s="123"/>
      <c r="S40" s="96">
        <f>IF(ISNUMBER(Q40),SUM(Q40:R43),"")</f>
        <v>17</v>
      </c>
      <c r="T40" s="109"/>
      <c r="U40" s="100"/>
      <c r="V40" s="96" t="s">
        <v>14</v>
      </c>
      <c r="W40" s="109"/>
      <c r="X40" s="109"/>
      <c r="Y40" s="109"/>
      <c r="Z40" s="109"/>
      <c r="AA40" s="109"/>
      <c r="AB40" s="109"/>
      <c r="AC40" s="100"/>
      <c r="AD40" s="4"/>
      <c r="AF40" s="96" t="s">
        <v>15</v>
      </c>
      <c r="AG40" s="109"/>
      <c r="AH40" s="109"/>
      <c r="AI40" s="109"/>
      <c r="AJ40" s="109"/>
      <c r="AK40" s="109"/>
      <c r="AL40" s="109"/>
      <c r="AM40" s="100"/>
      <c r="AN40" s="96">
        <f>IF(ISNUMBER(AQ40),SUM(AQ40:AR43),"")</f>
        <v>6</v>
      </c>
      <c r="AO40" s="109"/>
      <c r="AP40" s="100"/>
      <c r="AQ40" s="117">
        <v>3</v>
      </c>
      <c r="AR40" s="118"/>
      <c r="AS40" s="118" t="s">
        <v>91</v>
      </c>
      <c r="AT40" s="118"/>
      <c r="AU40" s="118">
        <v>1</v>
      </c>
      <c r="AV40" s="123"/>
      <c r="AW40" s="96">
        <f>IF(ISNUMBER(AU40),SUM(AU40:AV43),"")</f>
        <v>7</v>
      </c>
      <c r="AX40" s="109"/>
      <c r="AY40" s="100"/>
      <c r="AZ40" s="96" t="s">
        <v>80</v>
      </c>
      <c r="BA40" s="109"/>
      <c r="BB40" s="109"/>
      <c r="BC40" s="109"/>
      <c r="BD40" s="109"/>
      <c r="BE40" s="109"/>
      <c r="BF40" s="109"/>
      <c r="BG40" s="100"/>
    </row>
    <row r="41" spans="2:59" ht="13.5" customHeight="1">
      <c r="B41" s="131"/>
      <c r="C41" s="99"/>
      <c r="D41" s="99"/>
      <c r="E41" s="99"/>
      <c r="F41" s="99"/>
      <c r="G41" s="99"/>
      <c r="H41" s="99"/>
      <c r="I41" s="132"/>
      <c r="J41" s="131"/>
      <c r="K41" s="99"/>
      <c r="L41" s="132"/>
      <c r="M41" s="120">
        <v>6</v>
      </c>
      <c r="N41" s="121"/>
      <c r="O41" s="121" t="s">
        <v>66</v>
      </c>
      <c r="P41" s="121"/>
      <c r="Q41" s="121">
        <v>7</v>
      </c>
      <c r="R41" s="122"/>
      <c r="S41" s="131"/>
      <c r="T41" s="99"/>
      <c r="U41" s="132"/>
      <c r="V41" s="131"/>
      <c r="W41" s="99"/>
      <c r="X41" s="99"/>
      <c r="Y41" s="99"/>
      <c r="Z41" s="99"/>
      <c r="AA41" s="99"/>
      <c r="AB41" s="99"/>
      <c r="AC41" s="132"/>
      <c r="AD41" s="4"/>
      <c r="AF41" s="131"/>
      <c r="AG41" s="99"/>
      <c r="AH41" s="99"/>
      <c r="AI41" s="99"/>
      <c r="AJ41" s="99"/>
      <c r="AK41" s="99"/>
      <c r="AL41" s="99"/>
      <c r="AM41" s="132"/>
      <c r="AN41" s="131"/>
      <c r="AO41" s="99"/>
      <c r="AP41" s="132"/>
      <c r="AQ41" s="120">
        <v>3</v>
      </c>
      <c r="AR41" s="121"/>
      <c r="AS41" s="121" t="s">
        <v>66</v>
      </c>
      <c r="AT41" s="121"/>
      <c r="AU41" s="121">
        <v>6</v>
      </c>
      <c r="AV41" s="122"/>
      <c r="AW41" s="131"/>
      <c r="AX41" s="99"/>
      <c r="AY41" s="132"/>
      <c r="AZ41" s="131"/>
      <c r="BA41" s="99"/>
      <c r="BB41" s="99"/>
      <c r="BC41" s="99"/>
      <c r="BD41" s="99"/>
      <c r="BE41" s="99"/>
      <c r="BF41" s="99"/>
      <c r="BG41" s="132"/>
    </row>
    <row r="42" spans="2:59" ht="13.5" customHeight="1">
      <c r="B42" s="131"/>
      <c r="C42" s="99"/>
      <c r="D42" s="99"/>
      <c r="E42" s="99"/>
      <c r="F42" s="99"/>
      <c r="G42" s="99"/>
      <c r="H42" s="99"/>
      <c r="I42" s="132"/>
      <c r="J42" s="131"/>
      <c r="K42" s="99"/>
      <c r="L42" s="132"/>
      <c r="M42" s="120"/>
      <c r="N42" s="121"/>
      <c r="O42" s="121" t="s">
        <v>66</v>
      </c>
      <c r="P42" s="121"/>
      <c r="Q42" s="121"/>
      <c r="R42" s="122"/>
      <c r="S42" s="131"/>
      <c r="T42" s="99"/>
      <c r="U42" s="132"/>
      <c r="V42" s="131"/>
      <c r="W42" s="99"/>
      <c r="X42" s="99"/>
      <c r="Y42" s="99"/>
      <c r="Z42" s="99"/>
      <c r="AA42" s="99"/>
      <c r="AB42" s="99"/>
      <c r="AC42" s="132"/>
      <c r="AD42" s="4"/>
      <c r="AF42" s="131"/>
      <c r="AG42" s="99"/>
      <c r="AH42" s="99"/>
      <c r="AI42" s="99"/>
      <c r="AJ42" s="99"/>
      <c r="AK42" s="99"/>
      <c r="AL42" s="99"/>
      <c r="AM42" s="132"/>
      <c r="AN42" s="131"/>
      <c r="AO42" s="99"/>
      <c r="AP42" s="132"/>
      <c r="AQ42" s="120"/>
      <c r="AR42" s="121"/>
      <c r="AS42" s="121" t="s">
        <v>66</v>
      </c>
      <c r="AT42" s="121"/>
      <c r="AU42" s="121"/>
      <c r="AV42" s="122"/>
      <c r="AW42" s="131"/>
      <c r="AX42" s="99"/>
      <c r="AY42" s="132"/>
      <c r="AZ42" s="131"/>
      <c r="BA42" s="99"/>
      <c r="BB42" s="99"/>
      <c r="BC42" s="99"/>
      <c r="BD42" s="99"/>
      <c r="BE42" s="99"/>
      <c r="BF42" s="99"/>
      <c r="BG42" s="132"/>
    </row>
    <row r="43" spans="2:59" ht="13.5" customHeight="1">
      <c r="B43" s="110"/>
      <c r="C43" s="111"/>
      <c r="D43" s="111"/>
      <c r="E43" s="111"/>
      <c r="F43" s="111"/>
      <c r="G43" s="111"/>
      <c r="H43" s="111"/>
      <c r="I43" s="112"/>
      <c r="J43" s="115"/>
      <c r="K43" s="108"/>
      <c r="L43" s="116"/>
      <c r="M43" s="124"/>
      <c r="N43" s="113"/>
      <c r="O43" s="113" t="s">
        <v>66</v>
      </c>
      <c r="P43" s="113"/>
      <c r="Q43" s="113"/>
      <c r="R43" s="114"/>
      <c r="S43" s="115"/>
      <c r="T43" s="108"/>
      <c r="U43" s="116"/>
      <c r="V43" s="110"/>
      <c r="W43" s="111"/>
      <c r="X43" s="111"/>
      <c r="Y43" s="111"/>
      <c r="Z43" s="111"/>
      <c r="AA43" s="111"/>
      <c r="AB43" s="111"/>
      <c r="AC43" s="112"/>
      <c r="AD43" s="4"/>
      <c r="AF43" s="110"/>
      <c r="AG43" s="111"/>
      <c r="AH43" s="111"/>
      <c r="AI43" s="111"/>
      <c r="AJ43" s="111"/>
      <c r="AK43" s="111"/>
      <c r="AL43" s="111"/>
      <c r="AM43" s="112"/>
      <c r="AN43" s="115"/>
      <c r="AO43" s="108"/>
      <c r="AP43" s="116"/>
      <c r="AQ43" s="124"/>
      <c r="AR43" s="113"/>
      <c r="AS43" s="113" t="s">
        <v>66</v>
      </c>
      <c r="AT43" s="113"/>
      <c r="AU43" s="113"/>
      <c r="AV43" s="114"/>
      <c r="AW43" s="115"/>
      <c r="AX43" s="108"/>
      <c r="AY43" s="116"/>
      <c r="AZ43" s="110"/>
      <c r="BA43" s="111"/>
      <c r="BB43" s="111"/>
      <c r="BC43" s="111"/>
      <c r="BD43" s="111"/>
      <c r="BE43" s="111"/>
      <c r="BF43" s="111"/>
      <c r="BG43" s="112"/>
    </row>
    <row r="44" spans="2:33" ht="18.75" customHeight="1">
      <c r="B44" s="154">
        <v>5</v>
      </c>
      <c r="C44" s="154"/>
      <c r="AF44" s="99"/>
      <c r="AG44" s="99"/>
    </row>
    <row r="45" spans="2:59" ht="13.5" customHeight="1">
      <c r="B45" s="96" t="s">
        <v>21</v>
      </c>
      <c r="C45" s="109"/>
      <c r="D45" s="109"/>
      <c r="E45" s="109"/>
      <c r="F45" s="109"/>
      <c r="G45" s="109"/>
      <c r="H45" s="109"/>
      <c r="I45" s="100"/>
      <c r="J45" s="96">
        <f>IF(ISNUMBER(M45),SUM(M45:N48),"")</f>
        <v>25</v>
      </c>
      <c r="K45" s="109"/>
      <c r="L45" s="100"/>
      <c r="M45" s="117">
        <v>13</v>
      </c>
      <c r="N45" s="118"/>
      <c r="O45" s="118" t="s">
        <v>94</v>
      </c>
      <c r="P45" s="118"/>
      <c r="Q45" s="118">
        <v>6</v>
      </c>
      <c r="R45" s="123"/>
      <c r="S45" s="96">
        <f>IF(ISNUMBER(Q45),SUM(Q45:R48),"")</f>
        <v>9</v>
      </c>
      <c r="T45" s="109"/>
      <c r="U45" s="100"/>
      <c r="V45" s="96" t="s">
        <v>22</v>
      </c>
      <c r="W45" s="109"/>
      <c r="X45" s="109"/>
      <c r="Y45" s="109"/>
      <c r="Z45" s="109"/>
      <c r="AA45" s="109"/>
      <c r="AB45" s="109"/>
      <c r="AC45" s="100"/>
      <c r="AD45" s="4"/>
      <c r="AF45" s="99"/>
      <c r="AG45" s="99"/>
      <c r="AH45" s="99"/>
      <c r="AI45" s="99"/>
      <c r="AJ45" s="99"/>
      <c r="AK45" s="99"/>
      <c r="AL45" s="99"/>
      <c r="AM45" s="99"/>
      <c r="AN45" s="99">
        <f>IF(ISNUMBER(AQ45),SUM(AQ45:AR48),"")</f>
      </c>
      <c r="AO45" s="99"/>
      <c r="AP45" s="99"/>
      <c r="AQ45" s="99"/>
      <c r="AR45" s="99"/>
      <c r="AS45" s="99"/>
      <c r="AT45" s="99"/>
      <c r="AU45" s="99"/>
      <c r="AV45" s="99"/>
      <c r="AW45" s="99">
        <f>IF(ISNUMBER(AU45),SUM(AU45:AV48),"")</f>
      </c>
      <c r="AX45" s="99"/>
      <c r="AY45" s="99"/>
      <c r="AZ45" s="99"/>
      <c r="BA45" s="99"/>
      <c r="BB45" s="99"/>
      <c r="BC45" s="99"/>
      <c r="BD45" s="99"/>
      <c r="BE45" s="99"/>
      <c r="BF45" s="99"/>
      <c r="BG45" s="99"/>
    </row>
    <row r="46" spans="2:59" ht="13.5" customHeight="1">
      <c r="B46" s="131"/>
      <c r="C46" s="99"/>
      <c r="D46" s="99"/>
      <c r="E46" s="99"/>
      <c r="F46" s="99"/>
      <c r="G46" s="99"/>
      <c r="H46" s="99"/>
      <c r="I46" s="132"/>
      <c r="J46" s="131"/>
      <c r="K46" s="99"/>
      <c r="L46" s="132"/>
      <c r="M46" s="120">
        <v>12</v>
      </c>
      <c r="N46" s="121"/>
      <c r="O46" s="121" t="s">
        <v>94</v>
      </c>
      <c r="P46" s="121"/>
      <c r="Q46" s="121">
        <v>3</v>
      </c>
      <c r="R46" s="122"/>
      <c r="S46" s="131"/>
      <c r="T46" s="99"/>
      <c r="U46" s="132"/>
      <c r="V46" s="131"/>
      <c r="W46" s="99"/>
      <c r="X46" s="99"/>
      <c r="Y46" s="99"/>
      <c r="Z46" s="99"/>
      <c r="AA46" s="99"/>
      <c r="AB46" s="99"/>
      <c r="AC46" s="132"/>
      <c r="AD46" s="4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</row>
    <row r="47" spans="2:59" ht="13.5" customHeight="1">
      <c r="B47" s="131"/>
      <c r="C47" s="99"/>
      <c r="D47" s="99"/>
      <c r="E47" s="99"/>
      <c r="F47" s="99"/>
      <c r="G47" s="99"/>
      <c r="H47" s="99"/>
      <c r="I47" s="132"/>
      <c r="J47" s="131"/>
      <c r="K47" s="99"/>
      <c r="L47" s="132"/>
      <c r="M47" s="120"/>
      <c r="N47" s="121"/>
      <c r="O47" s="121" t="s">
        <v>94</v>
      </c>
      <c r="P47" s="121"/>
      <c r="Q47" s="121"/>
      <c r="R47" s="122"/>
      <c r="S47" s="131"/>
      <c r="T47" s="99"/>
      <c r="U47" s="132"/>
      <c r="V47" s="131"/>
      <c r="W47" s="99"/>
      <c r="X47" s="99"/>
      <c r="Y47" s="99"/>
      <c r="Z47" s="99"/>
      <c r="AA47" s="99"/>
      <c r="AB47" s="99"/>
      <c r="AC47" s="132"/>
      <c r="AD47" s="4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</row>
    <row r="48" spans="2:59" ht="13.5" customHeight="1">
      <c r="B48" s="110"/>
      <c r="C48" s="111"/>
      <c r="D48" s="111"/>
      <c r="E48" s="111"/>
      <c r="F48" s="111"/>
      <c r="G48" s="111"/>
      <c r="H48" s="111"/>
      <c r="I48" s="112"/>
      <c r="J48" s="115"/>
      <c r="K48" s="108"/>
      <c r="L48" s="116"/>
      <c r="M48" s="124"/>
      <c r="N48" s="113"/>
      <c r="O48" s="113" t="s">
        <v>94</v>
      </c>
      <c r="P48" s="113"/>
      <c r="Q48" s="113"/>
      <c r="R48" s="114"/>
      <c r="S48" s="115"/>
      <c r="T48" s="108"/>
      <c r="U48" s="116"/>
      <c r="V48" s="110"/>
      <c r="W48" s="111"/>
      <c r="X48" s="111"/>
      <c r="Y48" s="111"/>
      <c r="Z48" s="111"/>
      <c r="AA48" s="111"/>
      <c r="AB48" s="111"/>
      <c r="AC48" s="112"/>
      <c r="AD48" s="4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</row>
    <row r="49" spans="2:59" ht="13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2:59" ht="13.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62" ht="17.25">
      <c r="A51" s="119" t="s">
        <v>81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68"/>
      <c r="BJ51" s="68"/>
    </row>
    <row r="52" spans="1:62" ht="17.25">
      <c r="A52" s="69" t="s">
        <v>82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</row>
    <row r="53" spans="1:32" ht="18.75" customHeight="1">
      <c r="A53" t="s">
        <v>69</v>
      </c>
      <c r="C53" s="70"/>
      <c r="D53" t="s">
        <v>83</v>
      </c>
      <c r="E53" s="71"/>
      <c r="G53" s="71"/>
      <c r="H53" s="76"/>
      <c r="I53" s="70"/>
      <c r="P53" s="70"/>
      <c r="R53" s="71"/>
      <c r="T53" s="71"/>
      <c r="V53" s="70"/>
      <c r="AF53" t="s">
        <v>162</v>
      </c>
    </row>
    <row r="54" spans="2:59" ht="13.5" customHeight="1">
      <c r="B54" s="96" t="s">
        <v>4</v>
      </c>
      <c r="C54" s="109"/>
      <c r="D54" s="109"/>
      <c r="E54" s="109"/>
      <c r="F54" s="109"/>
      <c r="G54" s="109"/>
      <c r="H54" s="109"/>
      <c r="I54" s="100"/>
      <c r="J54" s="96">
        <f>IF(ISNUMBER(M54),SUM(M54:N57),"")</f>
        <v>26</v>
      </c>
      <c r="K54" s="109"/>
      <c r="L54" s="100"/>
      <c r="M54" s="117">
        <v>14</v>
      </c>
      <c r="N54" s="118"/>
      <c r="O54" s="118" t="s">
        <v>53</v>
      </c>
      <c r="P54" s="118"/>
      <c r="Q54" s="118">
        <v>4</v>
      </c>
      <c r="R54" s="123"/>
      <c r="S54" s="96">
        <f>IF(ISNUMBER(Q54),SUM(Q54:R57),"")</f>
        <v>13</v>
      </c>
      <c r="T54" s="109"/>
      <c r="U54" s="100"/>
      <c r="V54" s="96" t="s">
        <v>22</v>
      </c>
      <c r="W54" s="109"/>
      <c r="X54" s="109"/>
      <c r="Y54" s="109"/>
      <c r="Z54" s="109"/>
      <c r="AA54" s="109"/>
      <c r="AB54" s="109"/>
      <c r="AC54" s="100"/>
      <c r="AD54" s="4"/>
      <c r="AF54" s="96" t="s">
        <v>5</v>
      </c>
      <c r="AG54" s="109"/>
      <c r="AH54" s="109"/>
      <c r="AI54" s="109"/>
      <c r="AJ54" s="109"/>
      <c r="AK54" s="109"/>
      <c r="AL54" s="109"/>
      <c r="AM54" s="100"/>
      <c r="AN54" s="96">
        <f>IF(ISNUMBER(AQ54),SUM(AQ54:AR57),"")</f>
        <v>9</v>
      </c>
      <c r="AO54" s="109"/>
      <c r="AP54" s="100"/>
      <c r="AQ54" s="117">
        <v>6</v>
      </c>
      <c r="AR54" s="118"/>
      <c r="AS54" s="118" t="s">
        <v>66</v>
      </c>
      <c r="AT54" s="118"/>
      <c r="AU54" s="118">
        <v>12</v>
      </c>
      <c r="AV54" s="123"/>
      <c r="AW54" s="96">
        <f>IF(ISNUMBER(AU54),SUM(AU54:AV57),"")</f>
        <v>22</v>
      </c>
      <c r="AX54" s="109"/>
      <c r="AY54" s="100"/>
      <c r="AZ54" s="133" t="s">
        <v>72</v>
      </c>
      <c r="BA54" s="109"/>
      <c r="BB54" s="109"/>
      <c r="BC54" s="109"/>
      <c r="BD54" s="109"/>
      <c r="BE54" s="109"/>
      <c r="BF54" s="109"/>
      <c r="BG54" s="100"/>
    </row>
    <row r="55" spans="2:59" ht="13.5" customHeight="1">
      <c r="B55" s="131"/>
      <c r="C55" s="99"/>
      <c r="D55" s="99"/>
      <c r="E55" s="99"/>
      <c r="F55" s="99"/>
      <c r="G55" s="99"/>
      <c r="H55" s="99"/>
      <c r="I55" s="132"/>
      <c r="J55" s="131"/>
      <c r="K55" s="99"/>
      <c r="L55" s="132"/>
      <c r="M55" s="120">
        <v>12</v>
      </c>
      <c r="N55" s="121"/>
      <c r="O55" s="121" t="s">
        <v>53</v>
      </c>
      <c r="P55" s="121"/>
      <c r="Q55" s="121">
        <v>9</v>
      </c>
      <c r="R55" s="122"/>
      <c r="S55" s="131"/>
      <c r="T55" s="99"/>
      <c r="U55" s="132"/>
      <c r="V55" s="131"/>
      <c r="W55" s="99"/>
      <c r="X55" s="99"/>
      <c r="Y55" s="99"/>
      <c r="Z55" s="99"/>
      <c r="AA55" s="99"/>
      <c r="AB55" s="99"/>
      <c r="AC55" s="132"/>
      <c r="AD55" s="4"/>
      <c r="AF55" s="131"/>
      <c r="AG55" s="99"/>
      <c r="AH55" s="99"/>
      <c r="AI55" s="99"/>
      <c r="AJ55" s="99"/>
      <c r="AK55" s="99"/>
      <c r="AL55" s="99"/>
      <c r="AM55" s="132"/>
      <c r="AN55" s="131"/>
      <c r="AO55" s="99"/>
      <c r="AP55" s="132"/>
      <c r="AQ55" s="120">
        <v>3</v>
      </c>
      <c r="AR55" s="121"/>
      <c r="AS55" s="121" t="s">
        <v>53</v>
      </c>
      <c r="AT55" s="121"/>
      <c r="AU55" s="121">
        <v>10</v>
      </c>
      <c r="AV55" s="122"/>
      <c r="AW55" s="131"/>
      <c r="AX55" s="99"/>
      <c r="AY55" s="132"/>
      <c r="AZ55" s="131"/>
      <c r="BA55" s="99"/>
      <c r="BB55" s="99"/>
      <c r="BC55" s="99"/>
      <c r="BD55" s="99"/>
      <c r="BE55" s="99"/>
      <c r="BF55" s="99"/>
      <c r="BG55" s="132"/>
    </row>
    <row r="56" spans="2:59" ht="13.5" customHeight="1">
      <c r="B56" s="131"/>
      <c r="C56" s="99"/>
      <c r="D56" s="99"/>
      <c r="E56" s="99"/>
      <c r="F56" s="99"/>
      <c r="G56" s="99"/>
      <c r="H56" s="99"/>
      <c r="I56" s="132"/>
      <c r="J56" s="131"/>
      <c r="K56" s="99"/>
      <c r="L56" s="132"/>
      <c r="M56" s="120"/>
      <c r="N56" s="121"/>
      <c r="O56" s="121" t="s">
        <v>53</v>
      </c>
      <c r="P56" s="121"/>
      <c r="Q56" s="121"/>
      <c r="R56" s="122"/>
      <c r="S56" s="131"/>
      <c r="T56" s="99"/>
      <c r="U56" s="132"/>
      <c r="V56" s="131"/>
      <c r="W56" s="99"/>
      <c r="X56" s="99"/>
      <c r="Y56" s="99"/>
      <c r="Z56" s="99"/>
      <c r="AA56" s="99"/>
      <c r="AB56" s="99"/>
      <c r="AC56" s="132"/>
      <c r="AD56" s="4"/>
      <c r="AF56" s="131"/>
      <c r="AG56" s="99"/>
      <c r="AH56" s="99"/>
      <c r="AI56" s="99"/>
      <c r="AJ56" s="99"/>
      <c r="AK56" s="99"/>
      <c r="AL56" s="99"/>
      <c r="AM56" s="132"/>
      <c r="AN56" s="131"/>
      <c r="AO56" s="99"/>
      <c r="AP56" s="132"/>
      <c r="AQ56" s="120"/>
      <c r="AR56" s="121"/>
      <c r="AS56" s="121" t="s">
        <v>53</v>
      </c>
      <c r="AT56" s="121"/>
      <c r="AU56" s="121"/>
      <c r="AV56" s="122"/>
      <c r="AW56" s="131"/>
      <c r="AX56" s="99"/>
      <c r="AY56" s="132"/>
      <c r="AZ56" s="131"/>
      <c r="BA56" s="99"/>
      <c r="BB56" s="99"/>
      <c r="BC56" s="99"/>
      <c r="BD56" s="99"/>
      <c r="BE56" s="99"/>
      <c r="BF56" s="99"/>
      <c r="BG56" s="132"/>
    </row>
    <row r="57" spans="2:59" ht="13.5" customHeight="1">
      <c r="B57" s="110"/>
      <c r="C57" s="111"/>
      <c r="D57" s="111"/>
      <c r="E57" s="111"/>
      <c r="F57" s="111"/>
      <c r="G57" s="111"/>
      <c r="H57" s="111"/>
      <c r="I57" s="112"/>
      <c r="J57" s="115"/>
      <c r="K57" s="108"/>
      <c r="L57" s="116"/>
      <c r="M57" s="124"/>
      <c r="N57" s="113"/>
      <c r="O57" s="113" t="s">
        <v>53</v>
      </c>
      <c r="P57" s="113"/>
      <c r="Q57" s="113"/>
      <c r="R57" s="114"/>
      <c r="S57" s="115"/>
      <c r="T57" s="108"/>
      <c r="U57" s="116"/>
      <c r="V57" s="110"/>
      <c r="W57" s="111"/>
      <c r="X57" s="111"/>
      <c r="Y57" s="111"/>
      <c r="Z57" s="111"/>
      <c r="AA57" s="111"/>
      <c r="AB57" s="111"/>
      <c r="AC57" s="112"/>
      <c r="AD57" s="4"/>
      <c r="AF57" s="110"/>
      <c r="AG57" s="111"/>
      <c r="AH57" s="111"/>
      <c r="AI57" s="111"/>
      <c r="AJ57" s="111"/>
      <c r="AK57" s="111"/>
      <c r="AL57" s="111"/>
      <c r="AM57" s="112"/>
      <c r="AN57" s="115"/>
      <c r="AO57" s="108"/>
      <c r="AP57" s="116"/>
      <c r="AQ57" s="124"/>
      <c r="AR57" s="113"/>
      <c r="AS57" s="113" t="s">
        <v>53</v>
      </c>
      <c r="AT57" s="113"/>
      <c r="AU57" s="113"/>
      <c r="AV57" s="114"/>
      <c r="AW57" s="115"/>
      <c r="AX57" s="108"/>
      <c r="AY57" s="116"/>
      <c r="AZ57" s="110"/>
      <c r="BA57" s="111"/>
      <c r="BB57" s="111"/>
      <c r="BC57" s="111"/>
      <c r="BD57" s="111"/>
      <c r="BE57" s="111"/>
      <c r="BF57" s="111"/>
      <c r="BG57" s="112"/>
    </row>
    <row r="58" spans="2:32" ht="18.75" customHeight="1">
      <c r="B58" t="s">
        <v>163</v>
      </c>
      <c r="AF58" t="s">
        <v>164</v>
      </c>
    </row>
    <row r="59" spans="2:59" ht="13.5" customHeight="1">
      <c r="B59" s="96" t="s">
        <v>3</v>
      </c>
      <c r="C59" s="109"/>
      <c r="D59" s="109"/>
      <c r="E59" s="109"/>
      <c r="F59" s="109"/>
      <c r="G59" s="109"/>
      <c r="H59" s="109"/>
      <c r="I59" s="100"/>
      <c r="J59" s="96">
        <f>IF(ISNUMBER(M59),SUM(M59:N62),"")</f>
        <v>23</v>
      </c>
      <c r="K59" s="109"/>
      <c r="L59" s="100"/>
      <c r="M59" s="117">
        <v>11</v>
      </c>
      <c r="N59" s="118"/>
      <c r="O59" s="118" t="s">
        <v>63</v>
      </c>
      <c r="P59" s="118"/>
      <c r="Q59" s="118">
        <v>7</v>
      </c>
      <c r="R59" s="123"/>
      <c r="S59" s="96">
        <f>IF(ISNUMBER(Q59),SUM(Q59:R62),"")</f>
        <v>18</v>
      </c>
      <c r="T59" s="109"/>
      <c r="U59" s="100"/>
      <c r="V59" s="96" t="s">
        <v>11</v>
      </c>
      <c r="W59" s="109"/>
      <c r="X59" s="109"/>
      <c r="Y59" s="109"/>
      <c r="Z59" s="109"/>
      <c r="AA59" s="109"/>
      <c r="AB59" s="109"/>
      <c r="AC59" s="100"/>
      <c r="AD59" s="4"/>
      <c r="AF59" s="133" t="s">
        <v>74</v>
      </c>
      <c r="AG59" s="109"/>
      <c r="AH59" s="109"/>
      <c r="AI59" s="109"/>
      <c r="AJ59" s="109"/>
      <c r="AK59" s="109"/>
      <c r="AL59" s="109"/>
      <c r="AM59" s="100"/>
      <c r="AN59" s="96">
        <f>IF(ISNUMBER(AQ59),SUM(AQ59:AR62),"")</f>
        <v>13</v>
      </c>
      <c r="AO59" s="109"/>
      <c r="AP59" s="100"/>
      <c r="AQ59" s="117">
        <v>7</v>
      </c>
      <c r="AR59" s="118"/>
      <c r="AS59" s="118" t="s">
        <v>151</v>
      </c>
      <c r="AT59" s="118"/>
      <c r="AU59" s="118">
        <v>17</v>
      </c>
      <c r="AV59" s="123"/>
      <c r="AW59" s="96">
        <f>IF(ISNUMBER(AU59),SUM(AU59:AV62),"")</f>
        <v>31</v>
      </c>
      <c r="AX59" s="109"/>
      <c r="AY59" s="100"/>
      <c r="AZ59" s="96" t="s">
        <v>10</v>
      </c>
      <c r="BA59" s="109"/>
      <c r="BB59" s="109"/>
      <c r="BC59" s="109"/>
      <c r="BD59" s="109"/>
      <c r="BE59" s="109"/>
      <c r="BF59" s="109"/>
      <c r="BG59" s="100"/>
    </row>
    <row r="60" spans="2:59" ht="13.5" customHeight="1">
      <c r="B60" s="131"/>
      <c r="C60" s="99"/>
      <c r="D60" s="99"/>
      <c r="E60" s="99"/>
      <c r="F60" s="99"/>
      <c r="G60" s="99"/>
      <c r="H60" s="99"/>
      <c r="I60" s="132"/>
      <c r="J60" s="131"/>
      <c r="K60" s="99"/>
      <c r="L60" s="132"/>
      <c r="M60" s="120">
        <v>12</v>
      </c>
      <c r="N60" s="121"/>
      <c r="O60" s="121" t="s">
        <v>56</v>
      </c>
      <c r="P60" s="121"/>
      <c r="Q60" s="121">
        <v>11</v>
      </c>
      <c r="R60" s="122"/>
      <c r="S60" s="131"/>
      <c r="T60" s="99"/>
      <c r="U60" s="132"/>
      <c r="V60" s="131"/>
      <c r="W60" s="99"/>
      <c r="X60" s="99"/>
      <c r="Y60" s="99"/>
      <c r="Z60" s="99"/>
      <c r="AA60" s="99"/>
      <c r="AB60" s="99"/>
      <c r="AC60" s="132"/>
      <c r="AD60" s="4"/>
      <c r="AF60" s="131"/>
      <c r="AG60" s="99"/>
      <c r="AH60" s="99"/>
      <c r="AI60" s="99"/>
      <c r="AJ60" s="99"/>
      <c r="AK60" s="99"/>
      <c r="AL60" s="99"/>
      <c r="AM60" s="132"/>
      <c r="AN60" s="131"/>
      <c r="AO60" s="99"/>
      <c r="AP60" s="132"/>
      <c r="AQ60" s="120">
        <v>6</v>
      </c>
      <c r="AR60" s="121"/>
      <c r="AS60" s="121" t="s">
        <v>56</v>
      </c>
      <c r="AT60" s="121"/>
      <c r="AU60" s="121">
        <v>14</v>
      </c>
      <c r="AV60" s="122"/>
      <c r="AW60" s="131"/>
      <c r="AX60" s="99"/>
      <c r="AY60" s="132"/>
      <c r="AZ60" s="131"/>
      <c r="BA60" s="99"/>
      <c r="BB60" s="99"/>
      <c r="BC60" s="99"/>
      <c r="BD60" s="99"/>
      <c r="BE60" s="99"/>
      <c r="BF60" s="99"/>
      <c r="BG60" s="132"/>
    </row>
    <row r="61" spans="2:59" ht="13.5" customHeight="1">
      <c r="B61" s="131"/>
      <c r="C61" s="99"/>
      <c r="D61" s="99"/>
      <c r="E61" s="99"/>
      <c r="F61" s="99"/>
      <c r="G61" s="99"/>
      <c r="H61" s="99"/>
      <c r="I61" s="132"/>
      <c r="J61" s="131"/>
      <c r="K61" s="99"/>
      <c r="L61" s="132"/>
      <c r="M61" s="120"/>
      <c r="N61" s="121"/>
      <c r="O61" s="121" t="s">
        <v>56</v>
      </c>
      <c r="P61" s="121"/>
      <c r="Q61" s="121"/>
      <c r="R61" s="122"/>
      <c r="S61" s="131"/>
      <c r="T61" s="99"/>
      <c r="U61" s="132"/>
      <c r="V61" s="131"/>
      <c r="W61" s="99"/>
      <c r="X61" s="99"/>
      <c r="Y61" s="99"/>
      <c r="Z61" s="99"/>
      <c r="AA61" s="99"/>
      <c r="AB61" s="99"/>
      <c r="AC61" s="132"/>
      <c r="AD61" s="4"/>
      <c r="AF61" s="131"/>
      <c r="AG61" s="99"/>
      <c r="AH61" s="99"/>
      <c r="AI61" s="99"/>
      <c r="AJ61" s="99"/>
      <c r="AK61" s="99"/>
      <c r="AL61" s="99"/>
      <c r="AM61" s="132"/>
      <c r="AN61" s="131"/>
      <c r="AO61" s="99"/>
      <c r="AP61" s="132"/>
      <c r="AQ61" s="120"/>
      <c r="AR61" s="121"/>
      <c r="AS61" s="121" t="s">
        <v>56</v>
      </c>
      <c r="AT61" s="121"/>
      <c r="AU61" s="121"/>
      <c r="AV61" s="122"/>
      <c r="AW61" s="131"/>
      <c r="AX61" s="99"/>
      <c r="AY61" s="132"/>
      <c r="AZ61" s="131"/>
      <c r="BA61" s="99"/>
      <c r="BB61" s="99"/>
      <c r="BC61" s="99"/>
      <c r="BD61" s="99"/>
      <c r="BE61" s="99"/>
      <c r="BF61" s="99"/>
      <c r="BG61" s="132"/>
    </row>
    <row r="62" spans="2:59" ht="13.5" customHeight="1">
      <c r="B62" s="110"/>
      <c r="C62" s="111"/>
      <c r="D62" s="111"/>
      <c r="E62" s="111"/>
      <c r="F62" s="111"/>
      <c r="G62" s="111"/>
      <c r="H62" s="111"/>
      <c r="I62" s="112"/>
      <c r="J62" s="115"/>
      <c r="K62" s="108"/>
      <c r="L62" s="116"/>
      <c r="M62" s="124"/>
      <c r="N62" s="113"/>
      <c r="O62" s="113" t="s">
        <v>56</v>
      </c>
      <c r="P62" s="113"/>
      <c r="Q62" s="113"/>
      <c r="R62" s="114"/>
      <c r="S62" s="115"/>
      <c r="T62" s="108"/>
      <c r="U62" s="116"/>
      <c r="V62" s="110"/>
      <c r="W62" s="111"/>
      <c r="X62" s="111"/>
      <c r="Y62" s="111"/>
      <c r="Z62" s="111"/>
      <c r="AA62" s="111"/>
      <c r="AB62" s="111"/>
      <c r="AC62" s="112"/>
      <c r="AD62" s="4"/>
      <c r="AF62" s="110"/>
      <c r="AG62" s="111"/>
      <c r="AH62" s="111"/>
      <c r="AI62" s="111"/>
      <c r="AJ62" s="111"/>
      <c r="AK62" s="111"/>
      <c r="AL62" s="111"/>
      <c r="AM62" s="112"/>
      <c r="AN62" s="115"/>
      <c r="AO62" s="108"/>
      <c r="AP62" s="116"/>
      <c r="AQ62" s="124"/>
      <c r="AR62" s="113"/>
      <c r="AS62" s="113" t="s">
        <v>56</v>
      </c>
      <c r="AT62" s="113"/>
      <c r="AU62" s="113"/>
      <c r="AV62" s="114"/>
      <c r="AW62" s="115"/>
      <c r="AX62" s="108"/>
      <c r="AY62" s="116"/>
      <c r="AZ62" s="110"/>
      <c r="BA62" s="111"/>
      <c r="BB62" s="111"/>
      <c r="BC62" s="111"/>
      <c r="BD62" s="111"/>
      <c r="BE62" s="111"/>
      <c r="BF62" s="111"/>
      <c r="BG62" s="112"/>
    </row>
    <row r="63" spans="2:32" ht="18.75" customHeight="1">
      <c r="B63" s="76" t="s">
        <v>165</v>
      </c>
      <c r="AF63" t="s">
        <v>166</v>
      </c>
    </row>
    <row r="64" spans="2:59" ht="13.5" customHeight="1">
      <c r="B64" s="133" t="s">
        <v>25</v>
      </c>
      <c r="C64" s="109"/>
      <c r="D64" s="109"/>
      <c r="E64" s="109"/>
      <c r="F64" s="109"/>
      <c r="G64" s="109"/>
      <c r="H64" s="109"/>
      <c r="I64" s="100"/>
      <c r="J64" s="96">
        <f>IF(ISNUMBER(M64),SUM(M64:N67),"")</f>
        <v>28</v>
      </c>
      <c r="K64" s="109"/>
      <c r="L64" s="100"/>
      <c r="M64" s="117">
        <v>17</v>
      </c>
      <c r="N64" s="118"/>
      <c r="O64" s="118" t="s">
        <v>59</v>
      </c>
      <c r="P64" s="118"/>
      <c r="Q64" s="118">
        <v>5</v>
      </c>
      <c r="R64" s="123"/>
      <c r="S64" s="96">
        <f>IF(ISNUMBER(Q64),SUM(Q64:R67),"")</f>
        <v>11</v>
      </c>
      <c r="T64" s="109"/>
      <c r="U64" s="100"/>
      <c r="V64" s="96" t="s">
        <v>17</v>
      </c>
      <c r="W64" s="109"/>
      <c r="X64" s="109"/>
      <c r="Y64" s="109"/>
      <c r="Z64" s="109"/>
      <c r="AA64" s="109"/>
      <c r="AB64" s="109"/>
      <c r="AC64" s="100"/>
      <c r="AD64" s="4"/>
      <c r="AF64" s="96" t="s">
        <v>7</v>
      </c>
      <c r="AG64" s="109"/>
      <c r="AH64" s="109"/>
      <c r="AI64" s="109"/>
      <c r="AJ64" s="109"/>
      <c r="AK64" s="109"/>
      <c r="AL64" s="109"/>
      <c r="AM64" s="100"/>
      <c r="AN64" s="96">
        <f>IF(ISNUMBER(AQ64),SUM(AQ64:AR67),"")</f>
        <v>11</v>
      </c>
      <c r="AO64" s="109"/>
      <c r="AP64" s="100"/>
      <c r="AQ64" s="117">
        <v>4</v>
      </c>
      <c r="AR64" s="118"/>
      <c r="AS64" s="118" t="s">
        <v>84</v>
      </c>
      <c r="AT64" s="118"/>
      <c r="AU64" s="118">
        <v>8</v>
      </c>
      <c r="AV64" s="123"/>
      <c r="AW64" s="96">
        <f>IF(ISNUMBER(AU64),SUM(AU64:AV67),"")</f>
        <v>20</v>
      </c>
      <c r="AX64" s="109"/>
      <c r="AY64" s="100"/>
      <c r="AZ64" s="133" t="s">
        <v>85</v>
      </c>
      <c r="BA64" s="109"/>
      <c r="BB64" s="109"/>
      <c r="BC64" s="109"/>
      <c r="BD64" s="109"/>
      <c r="BE64" s="109"/>
      <c r="BF64" s="109"/>
      <c r="BG64" s="100"/>
    </row>
    <row r="65" spans="2:59" ht="13.5" customHeight="1">
      <c r="B65" s="131"/>
      <c r="C65" s="99"/>
      <c r="D65" s="99"/>
      <c r="E65" s="99"/>
      <c r="F65" s="99"/>
      <c r="G65" s="99"/>
      <c r="H65" s="99"/>
      <c r="I65" s="132"/>
      <c r="J65" s="131"/>
      <c r="K65" s="99"/>
      <c r="L65" s="132"/>
      <c r="M65" s="120">
        <v>11</v>
      </c>
      <c r="N65" s="121"/>
      <c r="O65" s="121" t="s">
        <v>60</v>
      </c>
      <c r="P65" s="121"/>
      <c r="Q65" s="121">
        <v>6</v>
      </c>
      <c r="R65" s="122"/>
      <c r="S65" s="131"/>
      <c r="T65" s="99"/>
      <c r="U65" s="132"/>
      <c r="V65" s="131"/>
      <c r="W65" s="99"/>
      <c r="X65" s="99"/>
      <c r="Y65" s="99"/>
      <c r="Z65" s="99"/>
      <c r="AA65" s="99"/>
      <c r="AB65" s="99"/>
      <c r="AC65" s="132"/>
      <c r="AD65" s="4"/>
      <c r="AF65" s="131"/>
      <c r="AG65" s="99"/>
      <c r="AH65" s="99"/>
      <c r="AI65" s="99"/>
      <c r="AJ65" s="99"/>
      <c r="AK65" s="99"/>
      <c r="AL65" s="99"/>
      <c r="AM65" s="132"/>
      <c r="AN65" s="131"/>
      <c r="AO65" s="99"/>
      <c r="AP65" s="132"/>
      <c r="AQ65" s="120">
        <v>7</v>
      </c>
      <c r="AR65" s="121"/>
      <c r="AS65" s="121" t="s">
        <v>84</v>
      </c>
      <c r="AT65" s="121"/>
      <c r="AU65" s="121">
        <v>12</v>
      </c>
      <c r="AV65" s="122"/>
      <c r="AW65" s="131"/>
      <c r="AX65" s="99"/>
      <c r="AY65" s="132"/>
      <c r="AZ65" s="131"/>
      <c r="BA65" s="99"/>
      <c r="BB65" s="99"/>
      <c r="BC65" s="99"/>
      <c r="BD65" s="99"/>
      <c r="BE65" s="99"/>
      <c r="BF65" s="99"/>
      <c r="BG65" s="132"/>
    </row>
    <row r="66" spans="2:59" ht="13.5" customHeight="1">
      <c r="B66" s="131"/>
      <c r="C66" s="99"/>
      <c r="D66" s="99"/>
      <c r="E66" s="99"/>
      <c r="F66" s="99"/>
      <c r="G66" s="99"/>
      <c r="H66" s="99"/>
      <c r="I66" s="132"/>
      <c r="J66" s="131"/>
      <c r="K66" s="99"/>
      <c r="L66" s="132"/>
      <c r="M66" s="120"/>
      <c r="N66" s="121"/>
      <c r="O66" s="121" t="s">
        <v>60</v>
      </c>
      <c r="P66" s="121"/>
      <c r="Q66" s="121"/>
      <c r="R66" s="122"/>
      <c r="S66" s="131"/>
      <c r="T66" s="99"/>
      <c r="U66" s="132"/>
      <c r="V66" s="131"/>
      <c r="W66" s="99"/>
      <c r="X66" s="99"/>
      <c r="Y66" s="99"/>
      <c r="Z66" s="99"/>
      <c r="AA66" s="99"/>
      <c r="AB66" s="99"/>
      <c r="AC66" s="132"/>
      <c r="AD66" s="4"/>
      <c r="AF66" s="131"/>
      <c r="AG66" s="99"/>
      <c r="AH66" s="99"/>
      <c r="AI66" s="99"/>
      <c r="AJ66" s="99"/>
      <c r="AK66" s="99"/>
      <c r="AL66" s="99"/>
      <c r="AM66" s="132"/>
      <c r="AN66" s="131"/>
      <c r="AO66" s="99"/>
      <c r="AP66" s="132"/>
      <c r="AQ66" s="120"/>
      <c r="AR66" s="121"/>
      <c r="AS66" s="121" t="s">
        <v>84</v>
      </c>
      <c r="AT66" s="121"/>
      <c r="AU66" s="121"/>
      <c r="AV66" s="122"/>
      <c r="AW66" s="131"/>
      <c r="AX66" s="99"/>
      <c r="AY66" s="132"/>
      <c r="AZ66" s="131"/>
      <c r="BA66" s="99"/>
      <c r="BB66" s="99"/>
      <c r="BC66" s="99"/>
      <c r="BD66" s="99"/>
      <c r="BE66" s="99"/>
      <c r="BF66" s="99"/>
      <c r="BG66" s="132"/>
    </row>
    <row r="67" spans="2:59" ht="13.5" customHeight="1">
      <c r="B67" s="110"/>
      <c r="C67" s="111"/>
      <c r="D67" s="111"/>
      <c r="E67" s="111"/>
      <c r="F67" s="111"/>
      <c r="G67" s="111"/>
      <c r="H67" s="111"/>
      <c r="I67" s="112"/>
      <c r="J67" s="115"/>
      <c r="K67" s="108"/>
      <c r="L67" s="116"/>
      <c r="M67" s="124"/>
      <c r="N67" s="113"/>
      <c r="O67" s="113" t="s">
        <v>60</v>
      </c>
      <c r="P67" s="113"/>
      <c r="Q67" s="113"/>
      <c r="R67" s="114"/>
      <c r="S67" s="115"/>
      <c r="T67" s="108"/>
      <c r="U67" s="116"/>
      <c r="V67" s="110"/>
      <c r="W67" s="111"/>
      <c r="X67" s="111"/>
      <c r="Y67" s="111"/>
      <c r="Z67" s="111"/>
      <c r="AA67" s="111"/>
      <c r="AB67" s="111"/>
      <c r="AC67" s="112"/>
      <c r="AD67" s="4"/>
      <c r="AF67" s="110"/>
      <c r="AG67" s="111"/>
      <c r="AH67" s="111"/>
      <c r="AI67" s="111"/>
      <c r="AJ67" s="111"/>
      <c r="AK67" s="111"/>
      <c r="AL67" s="111"/>
      <c r="AM67" s="112"/>
      <c r="AN67" s="115"/>
      <c r="AO67" s="108"/>
      <c r="AP67" s="116"/>
      <c r="AQ67" s="124"/>
      <c r="AR67" s="113"/>
      <c r="AS67" s="113" t="s">
        <v>84</v>
      </c>
      <c r="AT67" s="113"/>
      <c r="AU67" s="113"/>
      <c r="AV67" s="114"/>
      <c r="AW67" s="115"/>
      <c r="AX67" s="108"/>
      <c r="AY67" s="116"/>
      <c r="AZ67" s="110"/>
      <c r="BA67" s="111"/>
      <c r="BB67" s="111"/>
      <c r="BC67" s="111"/>
      <c r="BD67" s="111"/>
      <c r="BE67" s="111"/>
      <c r="BF67" s="111"/>
      <c r="BG67" s="112"/>
    </row>
    <row r="68" spans="2:32" ht="18.75" customHeight="1">
      <c r="B68" s="76" t="s">
        <v>167</v>
      </c>
      <c r="AF68" t="s">
        <v>168</v>
      </c>
    </row>
    <row r="69" spans="2:59" ht="13.5" customHeight="1">
      <c r="B69" s="96" t="s">
        <v>18</v>
      </c>
      <c r="C69" s="109"/>
      <c r="D69" s="109"/>
      <c r="E69" s="109"/>
      <c r="F69" s="109"/>
      <c r="G69" s="109"/>
      <c r="H69" s="109"/>
      <c r="I69" s="100"/>
      <c r="J69" s="96">
        <f>IF(ISNUMBER(M69),SUM(M69:N72),"")</f>
        <v>13</v>
      </c>
      <c r="K69" s="109"/>
      <c r="L69" s="100"/>
      <c r="M69" s="117">
        <v>7</v>
      </c>
      <c r="N69" s="118"/>
      <c r="O69" s="118" t="s">
        <v>169</v>
      </c>
      <c r="P69" s="118"/>
      <c r="Q69" s="118">
        <v>5</v>
      </c>
      <c r="R69" s="123"/>
      <c r="S69" s="96">
        <f>IF(ISNUMBER(Q69),SUM(Q69:R72),"")</f>
        <v>12</v>
      </c>
      <c r="T69" s="109"/>
      <c r="U69" s="100"/>
      <c r="V69" s="96" t="s">
        <v>80</v>
      </c>
      <c r="W69" s="109"/>
      <c r="X69" s="109"/>
      <c r="Y69" s="109"/>
      <c r="Z69" s="109"/>
      <c r="AA69" s="109"/>
      <c r="AB69" s="109"/>
      <c r="AC69" s="100"/>
      <c r="AD69" s="4"/>
      <c r="AF69" s="96" t="s">
        <v>12</v>
      </c>
      <c r="AG69" s="109"/>
      <c r="AH69" s="109"/>
      <c r="AI69" s="109"/>
      <c r="AJ69" s="109"/>
      <c r="AK69" s="109"/>
      <c r="AL69" s="109"/>
      <c r="AM69" s="100"/>
      <c r="AN69" s="96">
        <f>IF(ISNUMBER(AQ69),SUM(AQ69:AR72),"")</f>
        <v>11</v>
      </c>
      <c r="AO69" s="109"/>
      <c r="AP69" s="100"/>
      <c r="AQ69" s="117">
        <v>5</v>
      </c>
      <c r="AR69" s="118"/>
      <c r="AS69" s="118" t="s">
        <v>60</v>
      </c>
      <c r="AT69" s="118"/>
      <c r="AU69" s="118">
        <v>9</v>
      </c>
      <c r="AV69" s="123"/>
      <c r="AW69" s="96">
        <f>IF(ISNUMBER(AU69),SUM(AU69:AV72),"")</f>
        <v>18</v>
      </c>
      <c r="AX69" s="109"/>
      <c r="AY69" s="100"/>
      <c r="AZ69" s="96" t="s">
        <v>26</v>
      </c>
      <c r="BA69" s="109"/>
      <c r="BB69" s="109"/>
      <c r="BC69" s="109"/>
      <c r="BD69" s="109"/>
      <c r="BE69" s="109"/>
      <c r="BF69" s="109"/>
      <c r="BG69" s="100"/>
    </row>
    <row r="70" spans="2:59" ht="13.5" customHeight="1">
      <c r="B70" s="131"/>
      <c r="C70" s="99"/>
      <c r="D70" s="99"/>
      <c r="E70" s="99"/>
      <c r="F70" s="99"/>
      <c r="G70" s="99"/>
      <c r="H70" s="99"/>
      <c r="I70" s="132"/>
      <c r="J70" s="131"/>
      <c r="K70" s="99"/>
      <c r="L70" s="132"/>
      <c r="M70" s="120">
        <v>6</v>
      </c>
      <c r="N70" s="121"/>
      <c r="O70" s="121" t="s">
        <v>56</v>
      </c>
      <c r="P70" s="121"/>
      <c r="Q70" s="121">
        <v>7</v>
      </c>
      <c r="R70" s="122"/>
      <c r="S70" s="131"/>
      <c r="T70" s="99"/>
      <c r="U70" s="132"/>
      <c r="V70" s="131"/>
      <c r="W70" s="99"/>
      <c r="X70" s="99"/>
      <c r="Y70" s="99"/>
      <c r="Z70" s="99"/>
      <c r="AA70" s="99"/>
      <c r="AB70" s="99"/>
      <c r="AC70" s="132"/>
      <c r="AD70" s="4"/>
      <c r="AF70" s="131"/>
      <c r="AG70" s="99"/>
      <c r="AH70" s="99"/>
      <c r="AI70" s="99"/>
      <c r="AJ70" s="99"/>
      <c r="AK70" s="99"/>
      <c r="AL70" s="99"/>
      <c r="AM70" s="132"/>
      <c r="AN70" s="131"/>
      <c r="AO70" s="99"/>
      <c r="AP70" s="132"/>
      <c r="AQ70" s="120">
        <v>6</v>
      </c>
      <c r="AR70" s="121"/>
      <c r="AS70" s="121" t="s">
        <v>56</v>
      </c>
      <c r="AT70" s="121"/>
      <c r="AU70" s="121">
        <v>9</v>
      </c>
      <c r="AV70" s="122"/>
      <c r="AW70" s="131"/>
      <c r="AX70" s="99"/>
      <c r="AY70" s="132"/>
      <c r="AZ70" s="131"/>
      <c r="BA70" s="99"/>
      <c r="BB70" s="99"/>
      <c r="BC70" s="99"/>
      <c r="BD70" s="99"/>
      <c r="BE70" s="99"/>
      <c r="BF70" s="99"/>
      <c r="BG70" s="132"/>
    </row>
    <row r="71" spans="2:59" ht="13.5" customHeight="1">
      <c r="B71" s="131"/>
      <c r="C71" s="99"/>
      <c r="D71" s="99"/>
      <c r="E71" s="99"/>
      <c r="F71" s="99"/>
      <c r="G71" s="99"/>
      <c r="H71" s="99"/>
      <c r="I71" s="132"/>
      <c r="J71" s="131"/>
      <c r="K71" s="99"/>
      <c r="L71" s="132"/>
      <c r="M71" s="120"/>
      <c r="N71" s="121"/>
      <c r="O71" s="121" t="s">
        <v>56</v>
      </c>
      <c r="P71" s="121"/>
      <c r="Q71" s="121"/>
      <c r="R71" s="122"/>
      <c r="S71" s="131"/>
      <c r="T71" s="99"/>
      <c r="U71" s="132"/>
      <c r="V71" s="131"/>
      <c r="W71" s="99"/>
      <c r="X71" s="99"/>
      <c r="Y71" s="99"/>
      <c r="Z71" s="99"/>
      <c r="AA71" s="99"/>
      <c r="AB71" s="99"/>
      <c r="AC71" s="132"/>
      <c r="AD71" s="4"/>
      <c r="AF71" s="131"/>
      <c r="AG71" s="99"/>
      <c r="AH71" s="99"/>
      <c r="AI71" s="99"/>
      <c r="AJ71" s="99"/>
      <c r="AK71" s="99"/>
      <c r="AL71" s="99"/>
      <c r="AM71" s="132"/>
      <c r="AN71" s="131"/>
      <c r="AO71" s="99"/>
      <c r="AP71" s="132"/>
      <c r="AQ71" s="120"/>
      <c r="AR71" s="121"/>
      <c r="AS71" s="121" t="s">
        <v>56</v>
      </c>
      <c r="AT71" s="121"/>
      <c r="AU71" s="121"/>
      <c r="AV71" s="122"/>
      <c r="AW71" s="131"/>
      <c r="AX71" s="99"/>
      <c r="AY71" s="132"/>
      <c r="AZ71" s="131"/>
      <c r="BA71" s="99"/>
      <c r="BB71" s="99"/>
      <c r="BC71" s="99"/>
      <c r="BD71" s="99"/>
      <c r="BE71" s="99"/>
      <c r="BF71" s="99"/>
      <c r="BG71" s="132"/>
    </row>
    <row r="72" spans="2:59" ht="13.5" customHeight="1">
      <c r="B72" s="110"/>
      <c r="C72" s="111"/>
      <c r="D72" s="111"/>
      <c r="E72" s="111"/>
      <c r="F72" s="111"/>
      <c r="G72" s="111"/>
      <c r="H72" s="111"/>
      <c r="I72" s="112"/>
      <c r="J72" s="115"/>
      <c r="K72" s="108"/>
      <c r="L72" s="116"/>
      <c r="M72" s="124"/>
      <c r="N72" s="113"/>
      <c r="O72" s="113" t="s">
        <v>56</v>
      </c>
      <c r="P72" s="113"/>
      <c r="Q72" s="113"/>
      <c r="R72" s="114"/>
      <c r="S72" s="115"/>
      <c r="T72" s="108"/>
      <c r="U72" s="116"/>
      <c r="V72" s="110"/>
      <c r="W72" s="111"/>
      <c r="X72" s="111"/>
      <c r="Y72" s="111"/>
      <c r="Z72" s="111"/>
      <c r="AA72" s="111"/>
      <c r="AB72" s="111"/>
      <c r="AC72" s="112"/>
      <c r="AD72" s="4"/>
      <c r="AF72" s="110"/>
      <c r="AG72" s="111"/>
      <c r="AH72" s="111"/>
      <c r="AI72" s="111"/>
      <c r="AJ72" s="111"/>
      <c r="AK72" s="111"/>
      <c r="AL72" s="111"/>
      <c r="AM72" s="112"/>
      <c r="AN72" s="115"/>
      <c r="AO72" s="108"/>
      <c r="AP72" s="116"/>
      <c r="AQ72" s="124"/>
      <c r="AR72" s="113"/>
      <c r="AS72" s="113" t="s">
        <v>56</v>
      </c>
      <c r="AT72" s="113"/>
      <c r="AU72" s="113"/>
      <c r="AV72" s="114"/>
      <c r="AW72" s="115"/>
      <c r="AX72" s="108"/>
      <c r="AY72" s="116"/>
      <c r="AZ72" s="110"/>
      <c r="BA72" s="111"/>
      <c r="BB72" s="111"/>
      <c r="BC72" s="111"/>
      <c r="BD72" s="111"/>
      <c r="BE72" s="111"/>
      <c r="BF72" s="111"/>
      <c r="BG72" s="112"/>
    </row>
    <row r="73" spans="2:59" ht="13.5" customHeight="1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4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33" ht="18.75" customHeight="1">
      <c r="A74" t="s">
        <v>1</v>
      </c>
      <c r="D74" t="s">
        <v>86</v>
      </c>
      <c r="AF74" s="108">
        <v>7</v>
      </c>
      <c r="AG74" s="108"/>
    </row>
    <row r="75" spans="2:59" ht="13.5" customHeight="1">
      <c r="B75" s="133" t="s">
        <v>2</v>
      </c>
      <c r="C75" s="109"/>
      <c r="D75" s="109"/>
      <c r="E75" s="109"/>
      <c r="F75" s="109"/>
      <c r="G75" s="109"/>
      <c r="H75" s="109"/>
      <c r="I75" s="100"/>
      <c r="J75" s="96">
        <f>IF(ISNUMBER(M75),SUM(M75:N78),"")</f>
        <v>18</v>
      </c>
      <c r="K75" s="109"/>
      <c r="L75" s="100"/>
      <c r="M75" s="117">
        <v>10</v>
      </c>
      <c r="N75" s="118"/>
      <c r="O75" s="118" t="s">
        <v>60</v>
      </c>
      <c r="P75" s="118"/>
      <c r="Q75" s="118">
        <v>4</v>
      </c>
      <c r="R75" s="123"/>
      <c r="S75" s="96">
        <f>IF(ISNUMBER(Q75),SUM(Q75:R78),"")</f>
        <v>7</v>
      </c>
      <c r="T75" s="109"/>
      <c r="U75" s="100"/>
      <c r="V75" s="133" t="s">
        <v>7</v>
      </c>
      <c r="W75" s="109"/>
      <c r="X75" s="109"/>
      <c r="Y75" s="109"/>
      <c r="Z75" s="109"/>
      <c r="AA75" s="109"/>
      <c r="AB75" s="109"/>
      <c r="AC75" s="100"/>
      <c r="AD75" s="4"/>
      <c r="AF75" s="133" t="s">
        <v>78</v>
      </c>
      <c r="AG75" s="109"/>
      <c r="AH75" s="109"/>
      <c r="AI75" s="109"/>
      <c r="AJ75" s="109"/>
      <c r="AK75" s="109"/>
      <c r="AL75" s="109"/>
      <c r="AM75" s="100"/>
      <c r="AN75" s="96">
        <f>IF(ISNUMBER(AQ75),SUM(AQ75:AR78),"")</f>
        <v>21</v>
      </c>
      <c r="AO75" s="109"/>
      <c r="AP75" s="100"/>
      <c r="AQ75" s="117">
        <v>10</v>
      </c>
      <c r="AR75" s="118"/>
      <c r="AS75" s="118" t="s">
        <v>151</v>
      </c>
      <c r="AT75" s="118"/>
      <c r="AU75" s="118">
        <v>7</v>
      </c>
      <c r="AV75" s="123"/>
      <c r="AW75" s="96">
        <f>IF(ISNUMBER(AU75),SUM(AU75:AV78),"")</f>
        <v>7</v>
      </c>
      <c r="AX75" s="109"/>
      <c r="AY75" s="100"/>
      <c r="AZ75" s="133" t="s">
        <v>74</v>
      </c>
      <c r="BA75" s="109"/>
      <c r="BB75" s="109"/>
      <c r="BC75" s="109"/>
      <c r="BD75" s="109"/>
      <c r="BE75" s="109"/>
      <c r="BF75" s="109"/>
      <c r="BG75" s="100"/>
    </row>
    <row r="76" spans="2:59" ht="13.5" customHeight="1">
      <c r="B76" s="131"/>
      <c r="C76" s="99"/>
      <c r="D76" s="99"/>
      <c r="E76" s="99"/>
      <c r="F76" s="99"/>
      <c r="G76" s="99"/>
      <c r="H76" s="99"/>
      <c r="I76" s="132"/>
      <c r="J76" s="131"/>
      <c r="K76" s="99"/>
      <c r="L76" s="132"/>
      <c r="M76" s="120">
        <v>8</v>
      </c>
      <c r="N76" s="121"/>
      <c r="O76" s="121" t="s">
        <v>151</v>
      </c>
      <c r="P76" s="121"/>
      <c r="Q76" s="121">
        <v>3</v>
      </c>
      <c r="R76" s="122"/>
      <c r="S76" s="131"/>
      <c r="T76" s="99"/>
      <c r="U76" s="132"/>
      <c r="V76" s="131"/>
      <c r="W76" s="99"/>
      <c r="X76" s="99"/>
      <c r="Y76" s="99"/>
      <c r="Z76" s="99"/>
      <c r="AA76" s="99"/>
      <c r="AB76" s="99"/>
      <c r="AC76" s="132"/>
      <c r="AD76" s="4"/>
      <c r="AF76" s="131"/>
      <c r="AG76" s="99"/>
      <c r="AH76" s="99"/>
      <c r="AI76" s="99"/>
      <c r="AJ76" s="99"/>
      <c r="AK76" s="99"/>
      <c r="AL76" s="99"/>
      <c r="AM76" s="132"/>
      <c r="AN76" s="131"/>
      <c r="AO76" s="99"/>
      <c r="AP76" s="132"/>
      <c r="AQ76" s="120">
        <v>11</v>
      </c>
      <c r="AR76" s="121"/>
      <c r="AS76" s="121" t="s">
        <v>151</v>
      </c>
      <c r="AT76" s="121"/>
      <c r="AU76" s="121">
        <v>0</v>
      </c>
      <c r="AV76" s="122"/>
      <c r="AW76" s="131"/>
      <c r="AX76" s="99"/>
      <c r="AY76" s="132"/>
      <c r="AZ76" s="131"/>
      <c r="BA76" s="99"/>
      <c r="BB76" s="99"/>
      <c r="BC76" s="99"/>
      <c r="BD76" s="99"/>
      <c r="BE76" s="99"/>
      <c r="BF76" s="99"/>
      <c r="BG76" s="132"/>
    </row>
    <row r="77" spans="2:59" ht="13.5" customHeight="1">
      <c r="B77" s="131"/>
      <c r="C77" s="99"/>
      <c r="D77" s="99"/>
      <c r="E77" s="99"/>
      <c r="F77" s="99"/>
      <c r="G77" s="99"/>
      <c r="H77" s="99"/>
      <c r="I77" s="132"/>
      <c r="J77" s="131"/>
      <c r="K77" s="99"/>
      <c r="L77" s="132"/>
      <c r="M77" s="120"/>
      <c r="N77" s="121"/>
      <c r="O77" s="121" t="s">
        <v>151</v>
      </c>
      <c r="P77" s="121"/>
      <c r="Q77" s="121"/>
      <c r="R77" s="122"/>
      <c r="S77" s="131"/>
      <c r="T77" s="99"/>
      <c r="U77" s="132"/>
      <c r="V77" s="131"/>
      <c r="W77" s="99"/>
      <c r="X77" s="99"/>
      <c r="Y77" s="99"/>
      <c r="Z77" s="99"/>
      <c r="AA77" s="99"/>
      <c r="AB77" s="99"/>
      <c r="AC77" s="132"/>
      <c r="AD77" s="4"/>
      <c r="AF77" s="131"/>
      <c r="AG77" s="99"/>
      <c r="AH77" s="99"/>
      <c r="AI77" s="99"/>
      <c r="AJ77" s="99"/>
      <c r="AK77" s="99"/>
      <c r="AL77" s="99"/>
      <c r="AM77" s="132"/>
      <c r="AN77" s="131"/>
      <c r="AO77" s="99"/>
      <c r="AP77" s="132"/>
      <c r="AQ77" s="120"/>
      <c r="AR77" s="121"/>
      <c r="AS77" s="121" t="s">
        <v>151</v>
      </c>
      <c r="AT77" s="121"/>
      <c r="AU77" s="121"/>
      <c r="AV77" s="122"/>
      <c r="AW77" s="131"/>
      <c r="AX77" s="99"/>
      <c r="AY77" s="132"/>
      <c r="AZ77" s="131"/>
      <c r="BA77" s="99"/>
      <c r="BB77" s="99"/>
      <c r="BC77" s="99"/>
      <c r="BD77" s="99"/>
      <c r="BE77" s="99"/>
      <c r="BF77" s="99"/>
      <c r="BG77" s="132"/>
    </row>
    <row r="78" spans="2:59" ht="13.5" customHeight="1">
      <c r="B78" s="110"/>
      <c r="C78" s="111"/>
      <c r="D78" s="111"/>
      <c r="E78" s="111"/>
      <c r="F78" s="111"/>
      <c r="G78" s="111"/>
      <c r="H78" s="111"/>
      <c r="I78" s="112"/>
      <c r="J78" s="115"/>
      <c r="K78" s="108"/>
      <c r="L78" s="116"/>
      <c r="M78" s="124"/>
      <c r="N78" s="113"/>
      <c r="O78" s="113" t="s">
        <v>151</v>
      </c>
      <c r="P78" s="113"/>
      <c r="Q78" s="113"/>
      <c r="R78" s="114"/>
      <c r="S78" s="115"/>
      <c r="T78" s="108"/>
      <c r="U78" s="116"/>
      <c r="V78" s="110"/>
      <c r="W78" s="111"/>
      <c r="X78" s="111"/>
      <c r="Y78" s="111"/>
      <c r="Z78" s="111"/>
      <c r="AA78" s="111"/>
      <c r="AB78" s="111"/>
      <c r="AC78" s="112"/>
      <c r="AD78" s="4"/>
      <c r="AF78" s="110"/>
      <c r="AG78" s="111"/>
      <c r="AH78" s="111"/>
      <c r="AI78" s="111"/>
      <c r="AJ78" s="111"/>
      <c r="AK78" s="111"/>
      <c r="AL78" s="111"/>
      <c r="AM78" s="112"/>
      <c r="AN78" s="115"/>
      <c r="AO78" s="108"/>
      <c r="AP78" s="116"/>
      <c r="AQ78" s="124"/>
      <c r="AR78" s="113"/>
      <c r="AS78" s="113" t="s">
        <v>151</v>
      </c>
      <c r="AT78" s="113"/>
      <c r="AU78" s="113"/>
      <c r="AV78" s="114"/>
      <c r="AW78" s="115"/>
      <c r="AX78" s="108"/>
      <c r="AY78" s="116"/>
      <c r="AZ78" s="110"/>
      <c r="BA78" s="111"/>
      <c r="BB78" s="111"/>
      <c r="BC78" s="111"/>
      <c r="BD78" s="111"/>
      <c r="BE78" s="111"/>
      <c r="BF78" s="111"/>
      <c r="BG78" s="112"/>
    </row>
    <row r="79" spans="2:40" ht="18.75" customHeight="1">
      <c r="B79" s="154">
        <v>8</v>
      </c>
      <c r="C79" s="154"/>
      <c r="AF79" s="108">
        <v>9</v>
      </c>
      <c r="AG79" s="108"/>
      <c r="AH79">
        <v>2</v>
      </c>
      <c r="AN79">
        <v>2</v>
      </c>
    </row>
    <row r="80" spans="2:59" ht="13.5" customHeight="1">
      <c r="B80" s="96" t="s">
        <v>10</v>
      </c>
      <c r="C80" s="109"/>
      <c r="D80" s="109"/>
      <c r="E80" s="109"/>
      <c r="F80" s="109"/>
      <c r="G80" s="109"/>
      <c r="H80" s="109"/>
      <c r="I80" s="100"/>
      <c r="J80" s="96">
        <f>IF(ISNUMBER(M80),SUM(M80:N83),"")</f>
        <v>18</v>
      </c>
      <c r="K80" s="109"/>
      <c r="L80" s="100"/>
      <c r="M80" s="117">
        <v>11</v>
      </c>
      <c r="N80" s="118"/>
      <c r="O80" s="118" t="s">
        <v>56</v>
      </c>
      <c r="P80" s="118"/>
      <c r="Q80" s="118">
        <v>2</v>
      </c>
      <c r="R80" s="123"/>
      <c r="S80" s="96">
        <f>IF(ISNUMBER(Q80),SUM(Q80:R83),"")</f>
        <v>10</v>
      </c>
      <c r="T80" s="109"/>
      <c r="U80" s="100"/>
      <c r="V80" s="96" t="s">
        <v>12</v>
      </c>
      <c r="W80" s="109"/>
      <c r="X80" s="109"/>
      <c r="Y80" s="109"/>
      <c r="Z80" s="109"/>
      <c r="AA80" s="109"/>
      <c r="AB80" s="109"/>
      <c r="AC80" s="100"/>
      <c r="AD80" s="4"/>
      <c r="AF80" s="96" t="s">
        <v>14</v>
      </c>
      <c r="AG80" s="109"/>
      <c r="AH80" s="109"/>
      <c r="AI80" s="109"/>
      <c r="AJ80" s="109"/>
      <c r="AK80" s="109"/>
      <c r="AL80" s="109"/>
      <c r="AM80" s="100"/>
      <c r="AN80" s="96">
        <f>IF(ISNUMBER(AQ80),SUM(AQ80:AR83),"")</f>
        <v>8</v>
      </c>
      <c r="AO80" s="109"/>
      <c r="AP80" s="100"/>
      <c r="AQ80" s="117">
        <v>5</v>
      </c>
      <c r="AR80" s="118"/>
      <c r="AS80" s="118" t="s">
        <v>59</v>
      </c>
      <c r="AT80" s="118"/>
      <c r="AU80" s="118">
        <v>12</v>
      </c>
      <c r="AV80" s="123"/>
      <c r="AW80" s="96">
        <f>IF(ISNUMBER(AU80),SUM(AU80:AV83),"")</f>
        <v>23</v>
      </c>
      <c r="AX80" s="109"/>
      <c r="AY80" s="100"/>
      <c r="AZ80" s="96" t="s">
        <v>3</v>
      </c>
      <c r="BA80" s="109"/>
      <c r="BB80" s="109"/>
      <c r="BC80" s="109"/>
      <c r="BD80" s="109"/>
      <c r="BE80" s="109"/>
      <c r="BF80" s="109"/>
      <c r="BG80" s="100"/>
    </row>
    <row r="81" spans="2:59" ht="13.5" customHeight="1">
      <c r="B81" s="131"/>
      <c r="C81" s="99"/>
      <c r="D81" s="99"/>
      <c r="E81" s="99"/>
      <c r="F81" s="99"/>
      <c r="G81" s="99"/>
      <c r="H81" s="99"/>
      <c r="I81" s="132"/>
      <c r="J81" s="131"/>
      <c r="K81" s="99"/>
      <c r="L81" s="132"/>
      <c r="M81" s="120">
        <v>7</v>
      </c>
      <c r="N81" s="121"/>
      <c r="O81" s="121" t="s">
        <v>63</v>
      </c>
      <c r="P81" s="121"/>
      <c r="Q81" s="121">
        <v>8</v>
      </c>
      <c r="R81" s="122"/>
      <c r="S81" s="131"/>
      <c r="T81" s="99"/>
      <c r="U81" s="132"/>
      <c r="V81" s="131"/>
      <c r="W81" s="99"/>
      <c r="X81" s="99"/>
      <c r="Y81" s="99"/>
      <c r="Z81" s="99"/>
      <c r="AA81" s="99"/>
      <c r="AB81" s="99"/>
      <c r="AC81" s="132"/>
      <c r="AD81" s="4"/>
      <c r="AF81" s="131"/>
      <c r="AG81" s="99"/>
      <c r="AH81" s="99"/>
      <c r="AI81" s="99"/>
      <c r="AJ81" s="99"/>
      <c r="AK81" s="99"/>
      <c r="AL81" s="99"/>
      <c r="AM81" s="132"/>
      <c r="AN81" s="131"/>
      <c r="AO81" s="99"/>
      <c r="AP81" s="132"/>
      <c r="AQ81" s="120">
        <v>3</v>
      </c>
      <c r="AR81" s="121"/>
      <c r="AS81" s="121" t="s">
        <v>63</v>
      </c>
      <c r="AT81" s="121"/>
      <c r="AU81" s="121">
        <v>11</v>
      </c>
      <c r="AV81" s="122"/>
      <c r="AW81" s="131"/>
      <c r="AX81" s="99"/>
      <c r="AY81" s="132"/>
      <c r="AZ81" s="131"/>
      <c r="BA81" s="99"/>
      <c r="BB81" s="99"/>
      <c r="BC81" s="99"/>
      <c r="BD81" s="99"/>
      <c r="BE81" s="99"/>
      <c r="BF81" s="99"/>
      <c r="BG81" s="132"/>
    </row>
    <row r="82" spans="2:59" ht="13.5" customHeight="1">
      <c r="B82" s="131"/>
      <c r="C82" s="99"/>
      <c r="D82" s="99"/>
      <c r="E82" s="99"/>
      <c r="F82" s="99"/>
      <c r="G82" s="99"/>
      <c r="H82" s="99"/>
      <c r="I82" s="132"/>
      <c r="J82" s="131"/>
      <c r="K82" s="99"/>
      <c r="L82" s="132"/>
      <c r="M82" s="120"/>
      <c r="N82" s="121"/>
      <c r="O82" s="121" t="s">
        <v>63</v>
      </c>
      <c r="P82" s="121"/>
      <c r="Q82" s="121"/>
      <c r="R82" s="122"/>
      <c r="S82" s="131"/>
      <c r="T82" s="99"/>
      <c r="U82" s="132"/>
      <c r="V82" s="131"/>
      <c r="W82" s="99"/>
      <c r="X82" s="99"/>
      <c r="Y82" s="99"/>
      <c r="Z82" s="99"/>
      <c r="AA82" s="99"/>
      <c r="AB82" s="99"/>
      <c r="AC82" s="132"/>
      <c r="AD82" s="4"/>
      <c r="AF82" s="131"/>
      <c r="AG82" s="99"/>
      <c r="AH82" s="99"/>
      <c r="AI82" s="99"/>
      <c r="AJ82" s="99"/>
      <c r="AK82" s="99"/>
      <c r="AL82" s="99"/>
      <c r="AM82" s="132"/>
      <c r="AN82" s="131"/>
      <c r="AO82" s="99"/>
      <c r="AP82" s="132"/>
      <c r="AQ82" s="120"/>
      <c r="AR82" s="121"/>
      <c r="AS82" s="121" t="s">
        <v>63</v>
      </c>
      <c r="AT82" s="121"/>
      <c r="AU82" s="121"/>
      <c r="AV82" s="122"/>
      <c r="AW82" s="131"/>
      <c r="AX82" s="99"/>
      <c r="AY82" s="132"/>
      <c r="AZ82" s="131"/>
      <c r="BA82" s="99"/>
      <c r="BB82" s="99"/>
      <c r="BC82" s="99"/>
      <c r="BD82" s="99"/>
      <c r="BE82" s="99"/>
      <c r="BF82" s="99"/>
      <c r="BG82" s="132"/>
    </row>
    <row r="83" spans="2:59" ht="13.5" customHeight="1">
      <c r="B83" s="110"/>
      <c r="C83" s="111"/>
      <c r="D83" s="111"/>
      <c r="E83" s="111"/>
      <c r="F83" s="111"/>
      <c r="G83" s="111"/>
      <c r="H83" s="111"/>
      <c r="I83" s="112"/>
      <c r="J83" s="115"/>
      <c r="K83" s="108"/>
      <c r="L83" s="116"/>
      <c r="M83" s="124"/>
      <c r="N83" s="113"/>
      <c r="O83" s="113" t="s">
        <v>63</v>
      </c>
      <c r="P83" s="113"/>
      <c r="Q83" s="113"/>
      <c r="R83" s="114"/>
      <c r="S83" s="115"/>
      <c r="T83" s="108"/>
      <c r="U83" s="116"/>
      <c r="V83" s="110"/>
      <c r="W83" s="111"/>
      <c r="X83" s="111"/>
      <c r="Y83" s="111"/>
      <c r="Z83" s="111"/>
      <c r="AA83" s="111"/>
      <c r="AB83" s="111"/>
      <c r="AC83" s="112"/>
      <c r="AD83" s="4"/>
      <c r="AF83" s="110"/>
      <c r="AG83" s="111"/>
      <c r="AH83" s="111"/>
      <c r="AI83" s="111"/>
      <c r="AJ83" s="111"/>
      <c r="AK83" s="111"/>
      <c r="AL83" s="111"/>
      <c r="AM83" s="112"/>
      <c r="AN83" s="115"/>
      <c r="AO83" s="108"/>
      <c r="AP83" s="116"/>
      <c r="AQ83" s="124"/>
      <c r="AR83" s="113"/>
      <c r="AS83" s="113" t="s">
        <v>63</v>
      </c>
      <c r="AT83" s="113"/>
      <c r="AU83" s="113"/>
      <c r="AV83" s="114"/>
      <c r="AW83" s="115"/>
      <c r="AX83" s="108"/>
      <c r="AY83" s="116"/>
      <c r="AZ83" s="110"/>
      <c r="BA83" s="111"/>
      <c r="BB83" s="111"/>
      <c r="BC83" s="111"/>
      <c r="BD83" s="111"/>
      <c r="BE83" s="111"/>
      <c r="BF83" s="111"/>
      <c r="BG83" s="112"/>
    </row>
    <row r="84" spans="2:33" ht="18.75" customHeight="1">
      <c r="B84" s="154">
        <v>10</v>
      </c>
      <c r="C84" s="154"/>
      <c r="AF84" s="108">
        <v>11</v>
      </c>
      <c r="AG84" s="108"/>
    </row>
    <row r="85" spans="2:59" ht="13.5" customHeight="1">
      <c r="B85" s="96" t="s">
        <v>4</v>
      </c>
      <c r="C85" s="109"/>
      <c r="D85" s="109"/>
      <c r="E85" s="109"/>
      <c r="F85" s="109"/>
      <c r="G85" s="109"/>
      <c r="H85" s="109"/>
      <c r="I85" s="100"/>
      <c r="J85" s="96">
        <f>IF(ISNUMBER(M85),SUM(M85:N88),"")</f>
        <v>15</v>
      </c>
      <c r="K85" s="109"/>
      <c r="L85" s="100"/>
      <c r="M85" s="117">
        <v>6</v>
      </c>
      <c r="N85" s="118"/>
      <c r="O85" s="118" t="s">
        <v>53</v>
      </c>
      <c r="P85" s="118"/>
      <c r="Q85" s="118">
        <v>1</v>
      </c>
      <c r="R85" s="123"/>
      <c r="S85" s="96">
        <f>IF(ISNUMBER(Q85),SUM(Q85:R88),"")</f>
        <v>4</v>
      </c>
      <c r="T85" s="109"/>
      <c r="U85" s="100"/>
      <c r="V85" s="96" t="s">
        <v>80</v>
      </c>
      <c r="W85" s="109"/>
      <c r="X85" s="109"/>
      <c r="Y85" s="109"/>
      <c r="Z85" s="109"/>
      <c r="AA85" s="109"/>
      <c r="AB85" s="109"/>
      <c r="AC85" s="100"/>
      <c r="AD85" s="4"/>
      <c r="AF85" s="96" t="s">
        <v>17</v>
      </c>
      <c r="AG85" s="109"/>
      <c r="AH85" s="109"/>
      <c r="AI85" s="109"/>
      <c r="AJ85" s="109"/>
      <c r="AK85" s="109"/>
      <c r="AL85" s="109"/>
      <c r="AM85" s="100"/>
      <c r="AN85" s="96">
        <f>IF(ISNUMBER(AQ85),SUM(AQ85:AR88),"")</f>
        <v>6</v>
      </c>
      <c r="AO85" s="109"/>
      <c r="AP85" s="100"/>
      <c r="AQ85" s="117">
        <v>3</v>
      </c>
      <c r="AR85" s="118"/>
      <c r="AS85" s="118" t="s">
        <v>170</v>
      </c>
      <c r="AT85" s="118"/>
      <c r="AU85" s="118">
        <v>15</v>
      </c>
      <c r="AV85" s="123"/>
      <c r="AW85" s="96">
        <f>IF(ISNUMBER(AU85),SUM(AU85:AV88),"")</f>
        <v>26</v>
      </c>
      <c r="AX85" s="109"/>
      <c r="AY85" s="100"/>
      <c r="AZ85" s="96" t="s">
        <v>18</v>
      </c>
      <c r="BA85" s="109"/>
      <c r="BB85" s="109"/>
      <c r="BC85" s="109"/>
      <c r="BD85" s="109"/>
      <c r="BE85" s="109"/>
      <c r="BF85" s="109"/>
      <c r="BG85" s="100"/>
    </row>
    <row r="86" spans="2:59" ht="13.5" customHeight="1">
      <c r="B86" s="131"/>
      <c r="C86" s="99"/>
      <c r="D86" s="99"/>
      <c r="E86" s="99"/>
      <c r="F86" s="99"/>
      <c r="G86" s="99"/>
      <c r="H86" s="99"/>
      <c r="I86" s="132"/>
      <c r="J86" s="131"/>
      <c r="K86" s="99"/>
      <c r="L86" s="132"/>
      <c r="M86" s="120">
        <v>9</v>
      </c>
      <c r="N86" s="121"/>
      <c r="O86" s="121" t="s">
        <v>169</v>
      </c>
      <c r="P86" s="121"/>
      <c r="Q86" s="121">
        <v>3</v>
      </c>
      <c r="R86" s="122"/>
      <c r="S86" s="131"/>
      <c r="T86" s="99"/>
      <c r="U86" s="132"/>
      <c r="V86" s="131"/>
      <c r="W86" s="99"/>
      <c r="X86" s="99"/>
      <c r="Y86" s="99"/>
      <c r="Z86" s="99"/>
      <c r="AA86" s="99"/>
      <c r="AB86" s="99"/>
      <c r="AC86" s="132"/>
      <c r="AD86" s="4"/>
      <c r="AF86" s="131"/>
      <c r="AG86" s="99"/>
      <c r="AH86" s="99"/>
      <c r="AI86" s="99"/>
      <c r="AJ86" s="99"/>
      <c r="AK86" s="99"/>
      <c r="AL86" s="99"/>
      <c r="AM86" s="132"/>
      <c r="AN86" s="131"/>
      <c r="AO86" s="99"/>
      <c r="AP86" s="132"/>
      <c r="AQ86" s="120">
        <v>3</v>
      </c>
      <c r="AR86" s="121"/>
      <c r="AS86" s="121" t="s">
        <v>169</v>
      </c>
      <c r="AT86" s="121"/>
      <c r="AU86" s="121">
        <v>11</v>
      </c>
      <c r="AV86" s="122"/>
      <c r="AW86" s="131"/>
      <c r="AX86" s="99"/>
      <c r="AY86" s="132"/>
      <c r="AZ86" s="131"/>
      <c r="BA86" s="99"/>
      <c r="BB86" s="99"/>
      <c r="BC86" s="99"/>
      <c r="BD86" s="99"/>
      <c r="BE86" s="99"/>
      <c r="BF86" s="99"/>
      <c r="BG86" s="132"/>
    </row>
    <row r="87" spans="2:59" ht="13.5" customHeight="1">
      <c r="B87" s="131"/>
      <c r="C87" s="99"/>
      <c r="D87" s="99"/>
      <c r="E87" s="99"/>
      <c r="F87" s="99"/>
      <c r="G87" s="99"/>
      <c r="H87" s="99"/>
      <c r="I87" s="132"/>
      <c r="J87" s="131"/>
      <c r="K87" s="99"/>
      <c r="L87" s="132"/>
      <c r="M87" s="120"/>
      <c r="N87" s="121"/>
      <c r="O87" s="121" t="s">
        <v>169</v>
      </c>
      <c r="P87" s="121"/>
      <c r="Q87" s="121"/>
      <c r="R87" s="122"/>
      <c r="S87" s="131"/>
      <c r="T87" s="99"/>
      <c r="U87" s="132"/>
      <c r="V87" s="131"/>
      <c r="W87" s="99"/>
      <c r="X87" s="99"/>
      <c r="Y87" s="99"/>
      <c r="Z87" s="99"/>
      <c r="AA87" s="99"/>
      <c r="AB87" s="99"/>
      <c r="AC87" s="132"/>
      <c r="AD87" s="4"/>
      <c r="AF87" s="131"/>
      <c r="AG87" s="99"/>
      <c r="AH87" s="99"/>
      <c r="AI87" s="99"/>
      <c r="AJ87" s="99"/>
      <c r="AK87" s="99"/>
      <c r="AL87" s="99"/>
      <c r="AM87" s="132"/>
      <c r="AN87" s="131"/>
      <c r="AO87" s="99"/>
      <c r="AP87" s="132"/>
      <c r="AQ87" s="120"/>
      <c r="AR87" s="121"/>
      <c r="AS87" s="121" t="s">
        <v>169</v>
      </c>
      <c r="AT87" s="121"/>
      <c r="AU87" s="121"/>
      <c r="AV87" s="122"/>
      <c r="AW87" s="131"/>
      <c r="AX87" s="99"/>
      <c r="AY87" s="132"/>
      <c r="AZ87" s="131"/>
      <c r="BA87" s="99"/>
      <c r="BB87" s="99"/>
      <c r="BC87" s="99"/>
      <c r="BD87" s="99"/>
      <c r="BE87" s="99"/>
      <c r="BF87" s="99"/>
      <c r="BG87" s="132"/>
    </row>
    <row r="88" spans="2:59" ht="13.5" customHeight="1">
      <c r="B88" s="110"/>
      <c r="C88" s="111"/>
      <c r="D88" s="111"/>
      <c r="E88" s="111"/>
      <c r="F88" s="111"/>
      <c r="G88" s="111"/>
      <c r="H88" s="111"/>
      <c r="I88" s="112"/>
      <c r="J88" s="115"/>
      <c r="K88" s="108"/>
      <c r="L88" s="116"/>
      <c r="M88" s="124"/>
      <c r="N88" s="113"/>
      <c r="O88" s="113" t="s">
        <v>169</v>
      </c>
      <c r="P88" s="113"/>
      <c r="Q88" s="113"/>
      <c r="R88" s="114"/>
      <c r="S88" s="115"/>
      <c r="T88" s="108"/>
      <c r="U88" s="116"/>
      <c r="V88" s="110"/>
      <c r="W88" s="111"/>
      <c r="X88" s="111"/>
      <c r="Y88" s="111"/>
      <c r="Z88" s="111"/>
      <c r="AA88" s="111"/>
      <c r="AB88" s="111"/>
      <c r="AC88" s="112"/>
      <c r="AD88" s="4"/>
      <c r="AF88" s="110"/>
      <c r="AG88" s="111"/>
      <c r="AH88" s="111"/>
      <c r="AI88" s="111"/>
      <c r="AJ88" s="111"/>
      <c r="AK88" s="111"/>
      <c r="AL88" s="111"/>
      <c r="AM88" s="112"/>
      <c r="AN88" s="115"/>
      <c r="AO88" s="108"/>
      <c r="AP88" s="116"/>
      <c r="AQ88" s="124"/>
      <c r="AR88" s="113"/>
      <c r="AS88" s="113" t="s">
        <v>169</v>
      </c>
      <c r="AT88" s="113"/>
      <c r="AU88" s="113"/>
      <c r="AV88" s="114"/>
      <c r="AW88" s="115"/>
      <c r="AX88" s="108"/>
      <c r="AY88" s="116"/>
      <c r="AZ88" s="110"/>
      <c r="BA88" s="111"/>
      <c r="BB88" s="111"/>
      <c r="BC88" s="111"/>
      <c r="BD88" s="111"/>
      <c r="BE88" s="111"/>
      <c r="BF88" s="111"/>
      <c r="BG88" s="112"/>
    </row>
    <row r="89" spans="2:33" ht="18.75" customHeight="1">
      <c r="B89" s="154">
        <v>12</v>
      </c>
      <c r="C89" s="154"/>
      <c r="AF89" s="108">
        <v>13</v>
      </c>
      <c r="AG89" s="108"/>
    </row>
    <row r="90" spans="2:59" ht="13.5" customHeight="1">
      <c r="B90" s="96" t="s">
        <v>19</v>
      </c>
      <c r="C90" s="109"/>
      <c r="D90" s="109"/>
      <c r="E90" s="109"/>
      <c r="F90" s="109"/>
      <c r="G90" s="109"/>
      <c r="H90" s="109"/>
      <c r="I90" s="100"/>
      <c r="J90" s="96">
        <f>IF(ISNUMBER(M90),SUM(M90:N93),"")</f>
        <v>14</v>
      </c>
      <c r="K90" s="109"/>
      <c r="L90" s="100"/>
      <c r="M90" s="117">
        <v>7</v>
      </c>
      <c r="N90" s="118"/>
      <c r="O90" s="118" t="s">
        <v>148</v>
      </c>
      <c r="P90" s="118"/>
      <c r="Q90" s="118">
        <v>5</v>
      </c>
      <c r="R90" s="123"/>
      <c r="S90" s="96">
        <f>IF(ISNUMBER(Q90),SUM(Q90:R93),"")</f>
        <v>10</v>
      </c>
      <c r="T90" s="109"/>
      <c r="U90" s="100"/>
      <c r="V90" s="96" t="s">
        <v>26</v>
      </c>
      <c r="W90" s="109"/>
      <c r="X90" s="109"/>
      <c r="Y90" s="109"/>
      <c r="Z90" s="109"/>
      <c r="AA90" s="109"/>
      <c r="AB90" s="109"/>
      <c r="AC90" s="100"/>
      <c r="AD90" s="4"/>
      <c r="AF90" s="96" t="s">
        <v>21</v>
      </c>
      <c r="AG90" s="109"/>
      <c r="AH90" s="109"/>
      <c r="AI90" s="109"/>
      <c r="AJ90" s="109"/>
      <c r="AK90" s="109"/>
      <c r="AL90" s="109"/>
      <c r="AM90" s="100"/>
      <c r="AN90" s="96">
        <f>IF(ISNUMBER(AQ90),SUM(AQ90:AR93),"")</f>
        <v>11</v>
      </c>
      <c r="AO90" s="109"/>
      <c r="AP90" s="100"/>
      <c r="AQ90" s="117">
        <v>6</v>
      </c>
      <c r="AR90" s="118"/>
      <c r="AS90" s="118" t="s">
        <v>94</v>
      </c>
      <c r="AT90" s="118"/>
      <c r="AU90" s="118">
        <v>14</v>
      </c>
      <c r="AV90" s="123"/>
      <c r="AW90" s="96">
        <f>IF(ISNUMBER(AU90),SUM(AU90:AV93),"")</f>
        <v>30</v>
      </c>
      <c r="AX90" s="109"/>
      <c r="AY90" s="100"/>
      <c r="AZ90" s="96" t="s">
        <v>5</v>
      </c>
      <c r="BA90" s="109"/>
      <c r="BB90" s="109"/>
      <c r="BC90" s="109"/>
      <c r="BD90" s="109"/>
      <c r="BE90" s="109"/>
      <c r="BF90" s="109"/>
      <c r="BG90" s="100"/>
    </row>
    <row r="91" spans="2:59" ht="13.5" customHeight="1">
      <c r="B91" s="131"/>
      <c r="C91" s="99"/>
      <c r="D91" s="99"/>
      <c r="E91" s="99"/>
      <c r="F91" s="99"/>
      <c r="G91" s="99"/>
      <c r="H91" s="99"/>
      <c r="I91" s="132"/>
      <c r="J91" s="131"/>
      <c r="K91" s="99"/>
      <c r="L91" s="132"/>
      <c r="M91" s="120">
        <v>7</v>
      </c>
      <c r="N91" s="121"/>
      <c r="O91" s="121" t="s">
        <v>66</v>
      </c>
      <c r="P91" s="121"/>
      <c r="Q91" s="121">
        <v>5</v>
      </c>
      <c r="R91" s="122"/>
      <c r="S91" s="131"/>
      <c r="T91" s="99"/>
      <c r="U91" s="132"/>
      <c r="V91" s="131"/>
      <c r="W91" s="99"/>
      <c r="X91" s="99"/>
      <c r="Y91" s="99"/>
      <c r="Z91" s="99"/>
      <c r="AA91" s="99"/>
      <c r="AB91" s="99"/>
      <c r="AC91" s="132"/>
      <c r="AD91" s="4"/>
      <c r="AF91" s="131"/>
      <c r="AG91" s="99"/>
      <c r="AH91" s="99"/>
      <c r="AI91" s="99"/>
      <c r="AJ91" s="99"/>
      <c r="AK91" s="99"/>
      <c r="AL91" s="99"/>
      <c r="AM91" s="132"/>
      <c r="AN91" s="131"/>
      <c r="AO91" s="99"/>
      <c r="AP91" s="132"/>
      <c r="AQ91" s="120">
        <v>5</v>
      </c>
      <c r="AR91" s="121"/>
      <c r="AS91" s="121" t="s">
        <v>66</v>
      </c>
      <c r="AT91" s="121"/>
      <c r="AU91" s="121">
        <v>16</v>
      </c>
      <c r="AV91" s="122"/>
      <c r="AW91" s="131"/>
      <c r="AX91" s="99"/>
      <c r="AY91" s="132"/>
      <c r="AZ91" s="131"/>
      <c r="BA91" s="99"/>
      <c r="BB91" s="99"/>
      <c r="BC91" s="99"/>
      <c r="BD91" s="99"/>
      <c r="BE91" s="99"/>
      <c r="BF91" s="99"/>
      <c r="BG91" s="132"/>
    </row>
    <row r="92" spans="2:59" ht="13.5" customHeight="1">
      <c r="B92" s="131"/>
      <c r="C92" s="99"/>
      <c r="D92" s="99"/>
      <c r="E92" s="99"/>
      <c r="F92" s="99"/>
      <c r="G92" s="99"/>
      <c r="H92" s="99"/>
      <c r="I92" s="132"/>
      <c r="J92" s="131"/>
      <c r="K92" s="99"/>
      <c r="L92" s="132"/>
      <c r="M92" s="120"/>
      <c r="N92" s="121"/>
      <c r="O92" s="121" t="s">
        <v>66</v>
      </c>
      <c r="P92" s="121"/>
      <c r="Q92" s="121"/>
      <c r="R92" s="122"/>
      <c r="S92" s="131"/>
      <c r="T92" s="99"/>
      <c r="U92" s="132"/>
      <c r="V92" s="131"/>
      <c r="W92" s="99"/>
      <c r="X92" s="99"/>
      <c r="Y92" s="99"/>
      <c r="Z92" s="99"/>
      <c r="AA92" s="99"/>
      <c r="AB92" s="99"/>
      <c r="AC92" s="132"/>
      <c r="AD92" s="4"/>
      <c r="AF92" s="131"/>
      <c r="AG92" s="99"/>
      <c r="AH92" s="99"/>
      <c r="AI92" s="99"/>
      <c r="AJ92" s="99"/>
      <c r="AK92" s="99"/>
      <c r="AL92" s="99"/>
      <c r="AM92" s="132"/>
      <c r="AN92" s="131"/>
      <c r="AO92" s="99"/>
      <c r="AP92" s="132"/>
      <c r="AQ92" s="120"/>
      <c r="AR92" s="121"/>
      <c r="AS92" s="121" t="s">
        <v>66</v>
      </c>
      <c r="AT92" s="121"/>
      <c r="AU92" s="121"/>
      <c r="AV92" s="122"/>
      <c r="AW92" s="131"/>
      <c r="AX92" s="99"/>
      <c r="AY92" s="132"/>
      <c r="AZ92" s="131"/>
      <c r="BA92" s="99"/>
      <c r="BB92" s="99"/>
      <c r="BC92" s="99"/>
      <c r="BD92" s="99"/>
      <c r="BE92" s="99"/>
      <c r="BF92" s="99"/>
      <c r="BG92" s="132"/>
    </row>
    <row r="93" spans="2:59" ht="13.5" customHeight="1">
      <c r="B93" s="110"/>
      <c r="C93" s="111"/>
      <c r="D93" s="111"/>
      <c r="E93" s="111"/>
      <c r="F93" s="111"/>
      <c r="G93" s="111"/>
      <c r="H93" s="111"/>
      <c r="I93" s="112"/>
      <c r="J93" s="115"/>
      <c r="K93" s="108"/>
      <c r="L93" s="116"/>
      <c r="M93" s="124"/>
      <c r="N93" s="113"/>
      <c r="O93" s="113" t="s">
        <v>66</v>
      </c>
      <c r="P93" s="113"/>
      <c r="Q93" s="113"/>
      <c r="R93" s="114"/>
      <c r="S93" s="115"/>
      <c r="T93" s="108"/>
      <c r="U93" s="116"/>
      <c r="V93" s="110"/>
      <c r="W93" s="111"/>
      <c r="X93" s="111"/>
      <c r="Y93" s="111"/>
      <c r="Z93" s="111"/>
      <c r="AA93" s="111"/>
      <c r="AB93" s="111"/>
      <c r="AC93" s="112"/>
      <c r="AD93" s="4"/>
      <c r="AF93" s="110"/>
      <c r="AG93" s="111"/>
      <c r="AH93" s="111"/>
      <c r="AI93" s="111"/>
      <c r="AJ93" s="111"/>
      <c r="AK93" s="111"/>
      <c r="AL93" s="111"/>
      <c r="AM93" s="112"/>
      <c r="AN93" s="115"/>
      <c r="AO93" s="108"/>
      <c r="AP93" s="116"/>
      <c r="AQ93" s="124"/>
      <c r="AR93" s="113"/>
      <c r="AS93" s="113" t="s">
        <v>66</v>
      </c>
      <c r="AT93" s="113"/>
      <c r="AU93" s="113"/>
      <c r="AV93" s="114"/>
      <c r="AW93" s="115"/>
      <c r="AX93" s="108"/>
      <c r="AY93" s="116"/>
      <c r="AZ93" s="110"/>
      <c r="BA93" s="111"/>
      <c r="BB93" s="111"/>
      <c r="BC93" s="111"/>
      <c r="BD93" s="111"/>
      <c r="BE93" s="111"/>
      <c r="BF93" s="111"/>
      <c r="BG93" s="112"/>
    </row>
    <row r="94" ht="3.75" customHeight="1"/>
    <row r="100" spans="1:60" ht="17.25">
      <c r="A100" s="119" t="s">
        <v>87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</row>
    <row r="101" ht="13.5">
      <c r="A101" s="69" t="s">
        <v>88</v>
      </c>
    </row>
    <row r="102" spans="1:32" ht="13.5">
      <c r="A102" t="s">
        <v>69</v>
      </c>
      <c r="E102" t="s">
        <v>89</v>
      </c>
      <c r="AF102" t="s">
        <v>90</v>
      </c>
    </row>
    <row r="103" spans="2:59" ht="13.5" customHeight="1">
      <c r="B103" s="96" t="s">
        <v>4</v>
      </c>
      <c r="C103" s="109"/>
      <c r="D103" s="109"/>
      <c r="E103" s="109"/>
      <c r="F103" s="109"/>
      <c r="G103" s="109"/>
      <c r="H103" s="109"/>
      <c r="I103" s="100"/>
      <c r="J103" s="96">
        <f>IF(ISNUMBER(M103),SUM(M103:N106),"")</f>
        <v>18</v>
      </c>
      <c r="K103" s="109"/>
      <c r="L103" s="100"/>
      <c r="M103" s="117">
        <v>9</v>
      </c>
      <c r="N103" s="118"/>
      <c r="O103" s="118" t="s">
        <v>53</v>
      </c>
      <c r="P103" s="118"/>
      <c r="Q103" s="118">
        <v>7</v>
      </c>
      <c r="R103" s="123"/>
      <c r="S103" s="96">
        <f>IF(ISNUMBER(Q103),SUM(Q103:R106),"")</f>
        <v>9</v>
      </c>
      <c r="T103" s="109"/>
      <c r="U103" s="100"/>
      <c r="V103" s="133" t="s">
        <v>72</v>
      </c>
      <c r="W103" s="109"/>
      <c r="X103" s="109"/>
      <c r="Y103" s="109"/>
      <c r="Z103" s="109"/>
      <c r="AA103" s="109"/>
      <c r="AB103" s="109"/>
      <c r="AC103" s="100"/>
      <c r="AD103" s="4"/>
      <c r="AF103" s="96" t="s">
        <v>3</v>
      </c>
      <c r="AG103" s="109"/>
      <c r="AH103" s="109"/>
      <c r="AI103" s="109"/>
      <c r="AJ103" s="109"/>
      <c r="AK103" s="109"/>
      <c r="AL103" s="109"/>
      <c r="AM103" s="100"/>
      <c r="AN103" s="96">
        <f>IF(ISNUMBER(AQ103),SUM(AQ103:AR106),"")</f>
        <v>13</v>
      </c>
      <c r="AO103" s="109"/>
      <c r="AP103" s="100"/>
      <c r="AQ103" s="117">
        <v>9</v>
      </c>
      <c r="AR103" s="118"/>
      <c r="AS103" s="118" t="s">
        <v>63</v>
      </c>
      <c r="AT103" s="118"/>
      <c r="AU103" s="118">
        <v>12</v>
      </c>
      <c r="AV103" s="123"/>
      <c r="AW103" s="96">
        <f>IF(ISNUMBER(AU103),SUM(AU103:AV106),"")</f>
        <v>21</v>
      </c>
      <c r="AX103" s="109"/>
      <c r="AY103" s="100"/>
      <c r="AZ103" s="96" t="s">
        <v>10</v>
      </c>
      <c r="BA103" s="109"/>
      <c r="BB103" s="109"/>
      <c r="BC103" s="109"/>
      <c r="BD103" s="109"/>
      <c r="BE103" s="109"/>
      <c r="BF103" s="109"/>
      <c r="BG103" s="100"/>
    </row>
    <row r="104" spans="2:59" ht="13.5" customHeight="1">
      <c r="B104" s="131"/>
      <c r="C104" s="99"/>
      <c r="D104" s="99"/>
      <c r="E104" s="99"/>
      <c r="F104" s="99"/>
      <c r="G104" s="99"/>
      <c r="H104" s="99"/>
      <c r="I104" s="132"/>
      <c r="J104" s="131"/>
      <c r="K104" s="99"/>
      <c r="L104" s="132"/>
      <c r="M104" s="120">
        <v>9</v>
      </c>
      <c r="N104" s="121"/>
      <c r="O104" s="121" t="s">
        <v>56</v>
      </c>
      <c r="P104" s="121"/>
      <c r="Q104" s="121">
        <v>2</v>
      </c>
      <c r="R104" s="122"/>
      <c r="S104" s="131"/>
      <c r="T104" s="99"/>
      <c r="U104" s="132"/>
      <c r="V104" s="131"/>
      <c r="W104" s="99"/>
      <c r="X104" s="99"/>
      <c r="Y104" s="99"/>
      <c r="Z104" s="99"/>
      <c r="AA104" s="99"/>
      <c r="AB104" s="99"/>
      <c r="AC104" s="132"/>
      <c r="AD104" s="4"/>
      <c r="AF104" s="131"/>
      <c r="AG104" s="99"/>
      <c r="AH104" s="99"/>
      <c r="AI104" s="99"/>
      <c r="AJ104" s="99"/>
      <c r="AK104" s="99"/>
      <c r="AL104" s="99"/>
      <c r="AM104" s="132"/>
      <c r="AN104" s="131"/>
      <c r="AO104" s="99"/>
      <c r="AP104" s="132"/>
      <c r="AQ104" s="120">
        <v>4</v>
      </c>
      <c r="AR104" s="121"/>
      <c r="AS104" s="121" t="s">
        <v>56</v>
      </c>
      <c r="AT104" s="121"/>
      <c r="AU104" s="121">
        <v>9</v>
      </c>
      <c r="AV104" s="122"/>
      <c r="AW104" s="131"/>
      <c r="AX104" s="99"/>
      <c r="AY104" s="132"/>
      <c r="AZ104" s="131"/>
      <c r="BA104" s="99"/>
      <c r="BB104" s="99"/>
      <c r="BC104" s="99"/>
      <c r="BD104" s="99"/>
      <c r="BE104" s="99"/>
      <c r="BF104" s="99"/>
      <c r="BG104" s="132"/>
    </row>
    <row r="105" spans="2:59" ht="13.5" customHeight="1">
      <c r="B105" s="131"/>
      <c r="C105" s="99"/>
      <c r="D105" s="99"/>
      <c r="E105" s="99"/>
      <c r="F105" s="99"/>
      <c r="G105" s="99"/>
      <c r="H105" s="99"/>
      <c r="I105" s="132"/>
      <c r="J105" s="131"/>
      <c r="K105" s="99"/>
      <c r="L105" s="132"/>
      <c r="M105" s="120"/>
      <c r="N105" s="121"/>
      <c r="O105" s="121" t="s">
        <v>56</v>
      </c>
      <c r="P105" s="121"/>
      <c r="Q105" s="121"/>
      <c r="R105" s="122"/>
      <c r="S105" s="131"/>
      <c r="T105" s="99"/>
      <c r="U105" s="132"/>
      <c r="V105" s="131"/>
      <c r="W105" s="99"/>
      <c r="X105" s="99"/>
      <c r="Y105" s="99"/>
      <c r="Z105" s="99"/>
      <c r="AA105" s="99"/>
      <c r="AB105" s="99"/>
      <c r="AC105" s="132"/>
      <c r="AD105" s="4"/>
      <c r="AF105" s="131"/>
      <c r="AG105" s="99"/>
      <c r="AH105" s="99"/>
      <c r="AI105" s="99"/>
      <c r="AJ105" s="99"/>
      <c r="AK105" s="99"/>
      <c r="AL105" s="99"/>
      <c r="AM105" s="132"/>
      <c r="AN105" s="131"/>
      <c r="AO105" s="99"/>
      <c r="AP105" s="132"/>
      <c r="AQ105" s="120"/>
      <c r="AR105" s="121"/>
      <c r="AS105" s="121" t="s">
        <v>56</v>
      </c>
      <c r="AT105" s="121"/>
      <c r="AU105" s="121"/>
      <c r="AV105" s="122"/>
      <c r="AW105" s="131"/>
      <c r="AX105" s="99"/>
      <c r="AY105" s="132"/>
      <c r="AZ105" s="131"/>
      <c r="BA105" s="99"/>
      <c r="BB105" s="99"/>
      <c r="BC105" s="99"/>
      <c r="BD105" s="99"/>
      <c r="BE105" s="99"/>
      <c r="BF105" s="99"/>
      <c r="BG105" s="132"/>
    </row>
    <row r="106" spans="2:59" ht="13.5" customHeight="1">
      <c r="B106" s="110"/>
      <c r="C106" s="111"/>
      <c r="D106" s="111"/>
      <c r="E106" s="111"/>
      <c r="F106" s="111"/>
      <c r="G106" s="111"/>
      <c r="H106" s="111"/>
      <c r="I106" s="112"/>
      <c r="J106" s="115"/>
      <c r="K106" s="108"/>
      <c r="L106" s="116"/>
      <c r="M106" s="124"/>
      <c r="N106" s="113"/>
      <c r="O106" s="113" t="s">
        <v>56</v>
      </c>
      <c r="P106" s="113"/>
      <c r="Q106" s="113"/>
      <c r="R106" s="114"/>
      <c r="S106" s="115"/>
      <c r="T106" s="108"/>
      <c r="U106" s="116"/>
      <c r="V106" s="110"/>
      <c r="W106" s="111"/>
      <c r="X106" s="111"/>
      <c r="Y106" s="111"/>
      <c r="Z106" s="111"/>
      <c r="AA106" s="111"/>
      <c r="AB106" s="111"/>
      <c r="AC106" s="112"/>
      <c r="AD106" s="4"/>
      <c r="AF106" s="110"/>
      <c r="AG106" s="111"/>
      <c r="AH106" s="111"/>
      <c r="AI106" s="111"/>
      <c r="AJ106" s="111"/>
      <c r="AK106" s="111"/>
      <c r="AL106" s="111"/>
      <c r="AM106" s="112"/>
      <c r="AN106" s="115"/>
      <c r="AO106" s="108"/>
      <c r="AP106" s="116"/>
      <c r="AQ106" s="124"/>
      <c r="AR106" s="113"/>
      <c r="AS106" s="113" t="s">
        <v>56</v>
      </c>
      <c r="AT106" s="113"/>
      <c r="AU106" s="113"/>
      <c r="AV106" s="114"/>
      <c r="AW106" s="115"/>
      <c r="AX106" s="108"/>
      <c r="AY106" s="116"/>
      <c r="AZ106" s="110"/>
      <c r="BA106" s="111"/>
      <c r="BB106" s="111"/>
      <c r="BC106" s="111"/>
      <c r="BD106" s="111"/>
      <c r="BE106" s="111"/>
      <c r="BF106" s="111"/>
      <c r="BG106" s="112"/>
    </row>
    <row r="107" spans="1:32" ht="13.5">
      <c r="A107" t="s">
        <v>69</v>
      </c>
      <c r="E107" s="156" t="s">
        <v>92</v>
      </c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F107" t="s">
        <v>93</v>
      </c>
    </row>
    <row r="108" spans="2:59" ht="13.5" customHeight="1">
      <c r="B108" s="96" t="s">
        <v>25</v>
      </c>
      <c r="C108" s="109"/>
      <c r="D108" s="109"/>
      <c r="E108" s="109"/>
      <c r="F108" s="109"/>
      <c r="G108" s="109"/>
      <c r="H108" s="109"/>
      <c r="I108" s="100"/>
      <c r="J108" s="96">
        <f>IF(ISNUMBER(M108),SUM(M108:N111),"")</f>
        <v>26</v>
      </c>
      <c r="K108" s="109"/>
      <c r="L108" s="100"/>
      <c r="M108" s="117">
        <v>11</v>
      </c>
      <c r="N108" s="118"/>
      <c r="O108" s="118" t="s">
        <v>59</v>
      </c>
      <c r="P108" s="118"/>
      <c r="Q108" s="118">
        <v>6</v>
      </c>
      <c r="R108" s="123"/>
      <c r="S108" s="96">
        <f>IF(ISNUMBER(Q108),SUM(Q108:R111),"")</f>
        <v>10</v>
      </c>
      <c r="T108" s="109"/>
      <c r="U108" s="100"/>
      <c r="V108" s="96" t="s">
        <v>75</v>
      </c>
      <c r="W108" s="109"/>
      <c r="X108" s="109"/>
      <c r="Y108" s="109"/>
      <c r="Z108" s="109"/>
      <c r="AA108" s="109"/>
      <c r="AB108" s="109"/>
      <c r="AC108" s="100"/>
      <c r="AD108" s="4"/>
      <c r="AF108" s="96" t="s">
        <v>18</v>
      </c>
      <c r="AG108" s="109"/>
      <c r="AH108" s="109"/>
      <c r="AI108" s="109"/>
      <c r="AJ108" s="109"/>
      <c r="AK108" s="109"/>
      <c r="AL108" s="109"/>
      <c r="AM108" s="100"/>
      <c r="AN108" s="96">
        <f>IF(ISNUMBER(AQ108),SUM(AQ108:AR111),"")</f>
        <v>14</v>
      </c>
      <c r="AO108" s="109"/>
      <c r="AP108" s="100"/>
      <c r="AQ108" s="117">
        <v>8</v>
      </c>
      <c r="AR108" s="118"/>
      <c r="AS108" s="118" t="s">
        <v>169</v>
      </c>
      <c r="AT108" s="118"/>
      <c r="AU108" s="118">
        <v>9</v>
      </c>
      <c r="AV108" s="123"/>
      <c r="AW108" s="96">
        <f>IF(ISNUMBER(AU108),SUM(AU108:AV111),"")</f>
        <v>16</v>
      </c>
      <c r="AX108" s="109"/>
      <c r="AY108" s="100"/>
      <c r="AZ108" s="96" t="s">
        <v>26</v>
      </c>
      <c r="BA108" s="109"/>
      <c r="BB108" s="109"/>
      <c r="BC108" s="109"/>
      <c r="BD108" s="109"/>
      <c r="BE108" s="109"/>
      <c r="BF108" s="109"/>
      <c r="BG108" s="100"/>
    </row>
    <row r="109" spans="2:59" ht="13.5" customHeight="1">
      <c r="B109" s="131"/>
      <c r="C109" s="99"/>
      <c r="D109" s="99"/>
      <c r="E109" s="99"/>
      <c r="F109" s="99"/>
      <c r="G109" s="99"/>
      <c r="H109" s="99"/>
      <c r="I109" s="132"/>
      <c r="J109" s="131"/>
      <c r="K109" s="99"/>
      <c r="L109" s="132"/>
      <c r="M109" s="120">
        <v>15</v>
      </c>
      <c r="N109" s="121"/>
      <c r="O109" s="121" t="s">
        <v>56</v>
      </c>
      <c r="P109" s="121"/>
      <c r="Q109" s="121">
        <v>4</v>
      </c>
      <c r="R109" s="122"/>
      <c r="S109" s="131"/>
      <c r="T109" s="99"/>
      <c r="U109" s="132"/>
      <c r="V109" s="131"/>
      <c r="W109" s="99"/>
      <c r="X109" s="99"/>
      <c r="Y109" s="99"/>
      <c r="Z109" s="99"/>
      <c r="AA109" s="99"/>
      <c r="AB109" s="99"/>
      <c r="AC109" s="132"/>
      <c r="AD109" s="4"/>
      <c r="AF109" s="131"/>
      <c r="AG109" s="99"/>
      <c r="AH109" s="99"/>
      <c r="AI109" s="99"/>
      <c r="AJ109" s="99"/>
      <c r="AK109" s="99"/>
      <c r="AL109" s="99"/>
      <c r="AM109" s="132"/>
      <c r="AN109" s="131"/>
      <c r="AO109" s="99"/>
      <c r="AP109" s="132"/>
      <c r="AQ109" s="120">
        <v>6</v>
      </c>
      <c r="AR109" s="121"/>
      <c r="AS109" s="121" t="s">
        <v>56</v>
      </c>
      <c r="AT109" s="121"/>
      <c r="AU109" s="121">
        <v>7</v>
      </c>
      <c r="AV109" s="122"/>
      <c r="AW109" s="131"/>
      <c r="AX109" s="99"/>
      <c r="AY109" s="132"/>
      <c r="AZ109" s="131"/>
      <c r="BA109" s="99"/>
      <c r="BB109" s="99"/>
      <c r="BC109" s="99"/>
      <c r="BD109" s="99"/>
      <c r="BE109" s="99"/>
      <c r="BF109" s="99"/>
      <c r="BG109" s="132"/>
    </row>
    <row r="110" spans="2:59" ht="13.5" customHeight="1">
      <c r="B110" s="131"/>
      <c r="C110" s="99"/>
      <c r="D110" s="99"/>
      <c r="E110" s="99"/>
      <c r="F110" s="99"/>
      <c r="G110" s="99"/>
      <c r="H110" s="99"/>
      <c r="I110" s="132"/>
      <c r="J110" s="131"/>
      <c r="K110" s="99"/>
      <c r="L110" s="132"/>
      <c r="M110" s="120"/>
      <c r="N110" s="121"/>
      <c r="O110" s="121" t="s">
        <v>56</v>
      </c>
      <c r="P110" s="121"/>
      <c r="Q110" s="121"/>
      <c r="R110" s="122"/>
      <c r="S110" s="131"/>
      <c r="T110" s="99"/>
      <c r="U110" s="132"/>
      <c r="V110" s="131"/>
      <c r="W110" s="99"/>
      <c r="X110" s="99"/>
      <c r="Y110" s="99"/>
      <c r="Z110" s="99"/>
      <c r="AA110" s="99"/>
      <c r="AB110" s="99"/>
      <c r="AC110" s="132"/>
      <c r="AD110" s="4"/>
      <c r="AF110" s="131"/>
      <c r="AG110" s="99"/>
      <c r="AH110" s="99"/>
      <c r="AI110" s="99"/>
      <c r="AJ110" s="99"/>
      <c r="AK110" s="99"/>
      <c r="AL110" s="99"/>
      <c r="AM110" s="132"/>
      <c r="AN110" s="131"/>
      <c r="AO110" s="99"/>
      <c r="AP110" s="132"/>
      <c r="AQ110" s="120"/>
      <c r="AR110" s="121"/>
      <c r="AS110" s="121" t="s">
        <v>56</v>
      </c>
      <c r="AT110" s="121"/>
      <c r="AU110" s="121"/>
      <c r="AV110" s="122"/>
      <c r="AW110" s="131"/>
      <c r="AX110" s="99"/>
      <c r="AY110" s="132"/>
      <c r="AZ110" s="131"/>
      <c r="BA110" s="99"/>
      <c r="BB110" s="99"/>
      <c r="BC110" s="99"/>
      <c r="BD110" s="99"/>
      <c r="BE110" s="99"/>
      <c r="BF110" s="99"/>
      <c r="BG110" s="132"/>
    </row>
    <row r="111" spans="2:59" ht="13.5" customHeight="1">
      <c r="B111" s="110"/>
      <c r="C111" s="111"/>
      <c r="D111" s="111"/>
      <c r="E111" s="111"/>
      <c r="F111" s="111"/>
      <c r="G111" s="111"/>
      <c r="H111" s="111"/>
      <c r="I111" s="112"/>
      <c r="J111" s="115"/>
      <c r="K111" s="108"/>
      <c r="L111" s="116"/>
      <c r="M111" s="124"/>
      <c r="N111" s="113"/>
      <c r="O111" s="113" t="s">
        <v>56</v>
      </c>
      <c r="P111" s="113"/>
      <c r="Q111" s="113"/>
      <c r="R111" s="114"/>
      <c r="S111" s="115"/>
      <c r="T111" s="108"/>
      <c r="U111" s="116"/>
      <c r="V111" s="110"/>
      <c r="W111" s="111"/>
      <c r="X111" s="111"/>
      <c r="Y111" s="111"/>
      <c r="Z111" s="111"/>
      <c r="AA111" s="111"/>
      <c r="AB111" s="111"/>
      <c r="AC111" s="112"/>
      <c r="AD111" s="4"/>
      <c r="AF111" s="110"/>
      <c r="AG111" s="111"/>
      <c r="AH111" s="111"/>
      <c r="AI111" s="111"/>
      <c r="AJ111" s="111"/>
      <c r="AK111" s="111"/>
      <c r="AL111" s="111"/>
      <c r="AM111" s="112"/>
      <c r="AN111" s="115"/>
      <c r="AO111" s="108"/>
      <c r="AP111" s="116"/>
      <c r="AQ111" s="124"/>
      <c r="AR111" s="113"/>
      <c r="AS111" s="113" t="s">
        <v>56</v>
      </c>
      <c r="AT111" s="113"/>
      <c r="AU111" s="113"/>
      <c r="AV111" s="114"/>
      <c r="AW111" s="115"/>
      <c r="AX111" s="108"/>
      <c r="AY111" s="116"/>
      <c r="AZ111" s="110"/>
      <c r="BA111" s="111"/>
      <c r="BB111" s="111"/>
      <c r="BC111" s="111"/>
      <c r="BD111" s="111"/>
      <c r="BE111" s="111"/>
      <c r="BF111" s="111"/>
      <c r="BG111" s="112"/>
    </row>
    <row r="112" spans="2:59" ht="13.5" customHeight="1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4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</row>
    <row r="113" spans="1:42" ht="13.5">
      <c r="A113" t="s">
        <v>95</v>
      </c>
      <c r="L113" t="s">
        <v>171</v>
      </c>
      <c r="AE113" t="s">
        <v>95</v>
      </c>
      <c r="AP113" t="s">
        <v>172</v>
      </c>
    </row>
    <row r="114" spans="2:59" ht="13.5" customHeight="1">
      <c r="B114" s="96" t="s">
        <v>4</v>
      </c>
      <c r="C114" s="109"/>
      <c r="D114" s="109"/>
      <c r="E114" s="109"/>
      <c r="F114" s="109"/>
      <c r="G114" s="109"/>
      <c r="H114" s="109"/>
      <c r="I114" s="100"/>
      <c r="J114" s="96">
        <f>IF(ISNUMBER(M114),SUM(M114:N117),"")</f>
        <v>28</v>
      </c>
      <c r="K114" s="109"/>
      <c r="L114" s="100"/>
      <c r="M114" s="117">
        <v>13</v>
      </c>
      <c r="N114" s="118"/>
      <c r="O114" s="118" t="s">
        <v>53</v>
      </c>
      <c r="P114" s="118"/>
      <c r="Q114" s="118">
        <v>12</v>
      </c>
      <c r="R114" s="123"/>
      <c r="S114" s="96">
        <f>IF(ISNUMBER(Q114),SUM(Q114:R117),"")</f>
        <v>23</v>
      </c>
      <c r="T114" s="109"/>
      <c r="U114" s="100"/>
      <c r="V114" s="96" t="s">
        <v>10</v>
      </c>
      <c r="W114" s="109"/>
      <c r="X114" s="109"/>
      <c r="Y114" s="109"/>
      <c r="Z114" s="109"/>
      <c r="AA114" s="109"/>
      <c r="AB114" s="109"/>
      <c r="AC114" s="100"/>
      <c r="AD114" s="4"/>
      <c r="AF114" s="96" t="s">
        <v>25</v>
      </c>
      <c r="AG114" s="109"/>
      <c r="AH114" s="109"/>
      <c r="AI114" s="109"/>
      <c r="AJ114" s="109"/>
      <c r="AK114" s="109"/>
      <c r="AL114" s="109"/>
      <c r="AM114" s="100"/>
      <c r="AN114" s="96">
        <f>IF(ISNUMBER(AQ114),SUM(AQ114:AR117),"")</f>
        <v>29</v>
      </c>
      <c r="AO114" s="109"/>
      <c r="AP114" s="100"/>
      <c r="AQ114" s="117">
        <v>15</v>
      </c>
      <c r="AR114" s="118"/>
      <c r="AS114" s="118" t="s">
        <v>59</v>
      </c>
      <c r="AT114" s="118"/>
      <c r="AU114" s="118">
        <v>10</v>
      </c>
      <c r="AV114" s="123"/>
      <c r="AW114" s="96">
        <f>IF(ISNUMBER(AU114),SUM(AU114:AV117),"")</f>
        <v>17</v>
      </c>
      <c r="AX114" s="109"/>
      <c r="AY114" s="100"/>
      <c r="AZ114" s="96" t="s">
        <v>26</v>
      </c>
      <c r="BA114" s="109"/>
      <c r="BB114" s="109"/>
      <c r="BC114" s="109"/>
      <c r="BD114" s="109"/>
      <c r="BE114" s="109"/>
      <c r="BF114" s="109"/>
      <c r="BG114" s="100"/>
    </row>
    <row r="115" spans="2:59" ht="13.5" customHeight="1">
      <c r="B115" s="131"/>
      <c r="C115" s="99"/>
      <c r="D115" s="99"/>
      <c r="E115" s="99"/>
      <c r="F115" s="99"/>
      <c r="G115" s="99"/>
      <c r="H115" s="99"/>
      <c r="I115" s="132"/>
      <c r="J115" s="131"/>
      <c r="K115" s="99"/>
      <c r="L115" s="132"/>
      <c r="M115" s="120">
        <v>15</v>
      </c>
      <c r="N115" s="121"/>
      <c r="O115" s="121" t="s">
        <v>56</v>
      </c>
      <c r="P115" s="121"/>
      <c r="Q115" s="121">
        <v>11</v>
      </c>
      <c r="R115" s="122"/>
      <c r="S115" s="131"/>
      <c r="T115" s="99"/>
      <c r="U115" s="132"/>
      <c r="V115" s="131"/>
      <c r="W115" s="99"/>
      <c r="X115" s="99"/>
      <c r="Y115" s="99"/>
      <c r="Z115" s="99"/>
      <c r="AA115" s="99"/>
      <c r="AB115" s="99"/>
      <c r="AC115" s="132"/>
      <c r="AD115" s="4"/>
      <c r="AF115" s="131"/>
      <c r="AG115" s="99"/>
      <c r="AH115" s="99"/>
      <c r="AI115" s="99"/>
      <c r="AJ115" s="99"/>
      <c r="AK115" s="99"/>
      <c r="AL115" s="99"/>
      <c r="AM115" s="132"/>
      <c r="AN115" s="131"/>
      <c r="AO115" s="99"/>
      <c r="AP115" s="132"/>
      <c r="AQ115" s="120">
        <v>14</v>
      </c>
      <c r="AR115" s="121"/>
      <c r="AS115" s="121" t="s">
        <v>56</v>
      </c>
      <c r="AT115" s="121"/>
      <c r="AU115" s="121">
        <v>7</v>
      </c>
      <c r="AV115" s="122"/>
      <c r="AW115" s="131"/>
      <c r="AX115" s="99"/>
      <c r="AY115" s="132"/>
      <c r="AZ115" s="131"/>
      <c r="BA115" s="99"/>
      <c r="BB115" s="99"/>
      <c r="BC115" s="99"/>
      <c r="BD115" s="99"/>
      <c r="BE115" s="99"/>
      <c r="BF115" s="99"/>
      <c r="BG115" s="132"/>
    </row>
    <row r="116" spans="2:59" ht="13.5" customHeight="1">
      <c r="B116" s="131"/>
      <c r="C116" s="99"/>
      <c r="D116" s="99"/>
      <c r="E116" s="99"/>
      <c r="F116" s="99"/>
      <c r="G116" s="99"/>
      <c r="H116" s="99"/>
      <c r="I116" s="132"/>
      <c r="J116" s="131"/>
      <c r="K116" s="99"/>
      <c r="L116" s="132"/>
      <c r="M116" s="120"/>
      <c r="N116" s="121"/>
      <c r="O116" s="121" t="s">
        <v>56</v>
      </c>
      <c r="P116" s="121"/>
      <c r="Q116" s="121"/>
      <c r="R116" s="122"/>
      <c r="S116" s="131"/>
      <c r="T116" s="99"/>
      <c r="U116" s="132"/>
      <c r="V116" s="131"/>
      <c r="W116" s="99"/>
      <c r="X116" s="99"/>
      <c r="Y116" s="99"/>
      <c r="Z116" s="99"/>
      <c r="AA116" s="99"/>
      <c r="AB116" s="99"/>
      <c r="AC116" s="132"/>
      <c r="AD116" s="4"/>
      <c r="AF116" s="131"/>
      <c r="AG116" s="99"/>
      <c r="AH116" s="99"/>
      <c r="AI116" s="99"/>
      <c r="AJ116" s="99"/>
      <c r="AK116" s="99"/>
      <c r="AL116" s="99"/>
      <c r="AM116" s="132"/>
      <c r="AN116" s="131"/>
      <c r="AO116" s="99"/>
      <c r="AP116" s="132"/>
      <c r="AQ116" s="120"/>
      <c r="AR116" s="121"/>
      <c r="AS116" s="121" t="s">
        <v>56</v>
      </c>
      <c r="AT116" s="121"/>
      <c r="AU116" s="121"/>
      <c r="AV116" s="122"/>
      <c r="AW116" s="131"/>
      <c r="AX116" s="99"/>
      <c r="AY116" s="132"/>
      <c r="AZ116" s="131"/>
      <c r="BA116" s="99"/>
      <c r="BB116" s="99"/>
      <c r="BC116" s="99"/>
      <c r="BD116" s="99"/>
      <c r="BE116" s="99"/>
      <c r="BF116" s="99"/>
      <c r="BG116" s="132"/>
    </row>
    <row r="117" spans="2:59" ht="13.5" customHeight="1">
      <c r="B117" s="110"/>
      <c r="C117" s="111"/>
      <c r="D117" s="111"/>
      <c r="E117" s="111"/>
      <c r="F117" s="111"/>
      <c r="G117" s="111"/>
      <c r="H117" s="111"/>
      <c r="I117" s="112"/>
      <c r="J117" s="115"/>
      <c r="K117" s="108"/>
      <c r="L117" s="116"/>
      <c r="M117" s="124"/>
      <c r="N117" s="113"/>
      <c r="O117" s="113" t="s">
        <v>56</v>
      </c>
      <c r="P117" s="113"/>
      <c r="Q117" s="113"/>
      <c r="R117" s="114"/>
      <c r="S117" s="115"/>
      <c r="T117" s="108"/>
      <c r="U117" s="116"/>
      <c r="V117" s="110"/>
      <c r="W117" s="111"/>
      <c r="X117" s="111"/>
      <c r="Y117" s="111"/>
      <c r="Z117" s="111"/>
      <c r="AA117" s="111"/>
      <c r="AB117" s="111"/>
      <c r="AC117" s="112"/>
      <c r="AD117" s="4"/>
      <c r="AF117" s="110"/>
      <c r="AG117" s="111"/>
      <c r="AH117" s="111"/>
      <c r="AI117" s="111"/>
      <c r="AJ117" s="111"/>
      <c r="AK117" s="111"/>
      <c r="AL117" s="111"/>
      <c r="AM117" s="112"/>
      <c r="AN117" s="115"/>
      <c r="AO117" s="108"/>
      <c r="AP117" s="116"/>
      <c r="AQ117" s="124"/>
      <c r="AR117" s="113"/>
      <c r="AS117" s="113" t="s">
        <v>56</v>
      </c>
      <c r="AT117" s="113"/>
      <c r="AU117" s="113"/>
      <c r="AV117" s="114"/>
      <c r="AW117" s="115"/>
      <c r="AX117" s="108"/>
      <c r="AY117" s="116"/>
      <c r="AZ117" s="110"/>
      <c r="BA117" s="111"/>
      <c r="BB117" s="111"/>
      <c r="BC117" s="111"/>
      <c r="BD117" s="111"/>
      <c r="BE117" s="111"/>
      <c r="BF117" s="111"/>
      <c r="BG117" s="112"/>
    </row>
    <row r="118" spans="2:59" ht="13.5" customHeight="1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4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</row>
    <row r="119" spans="2:59" ht="13.5" customHeight="1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4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</row>
    <row r="120" spans="1:49" ht="13.5">
      <c r="A120" t="s">
        <v>96</v>
      </c>
      <c r="E120" t="s">
        <v>97</v>
      </c>
      <c r="V120" s="77"/>
      <c r="W120" s="77"/>
      <c r="AF120" t="s">
        <v>98</v>
      </c>
      <c r="AV120" s="77"/>
      <c r="AW120" s="77"/>
    </row>
    <row r="121" spans="2:59" ht="13.5" customHeight="1">
      <c r="B121" s="96" t="s">
        <v>2</v>
      </c>
      <c r="C121" s="109"/>
      <c r="D121" s="109"/>
      <c r="E121" s="109"/>
      <c r="F121" s="109"/>
      <c r="G121" s="109"/>
      <c r="H121" s="109"/>
      <c r="I121" s="100"/>
      <c r="J121" s="96">
        <f>IF(ISNUMBER(M121),SUM(M121:N124),"")</f>
        <v>23</v>
      </c>
      <c r="K121" s="109"/>
      <c r="L121" s="100"/>
      <c r="M121" s="117">
        <v>10</v>
      </c>
      <c r="N121" s="118"/>
      <c r="O121" s="118" t="s">
        <v>60</v>
      </c>
      <c r="P121" s="118"/>
      <c r="Q121" s="118">
        <v>6</v>
      </c>
      <c r="R121" s="123"/>
      <c r="S121" s="96">
        <f>IF(ISNUMBER(Q121),SUM(Q121:R124),"")</f>
        <v>8</v>
      </c>
      <c r="T121" s="109"/>
      <c r="U121" s="100"/>
      <c r="V121" s="133" t="s">
        <v>78</v>
      </c>
      <c r="W121" s="109"/>
      <c r="X121" s="109"/>
      <c r="Y121" s="109"/>
      <c r="Z121" s="109"/>
      <c r="AA121" s="109"/>
      <c r="AB121" s="109"/>
      <c r="AC121" s="100"/>
      <c r="AD121" s="4"/>
      <c r="AF121" s="96" t="s">
        <v>10</v>
      </c>
      <c r="AG121" s="109"/>
      <c r="AH121" s="109"/>
      <c r="AI121" s="109"/>
      <c r="AJ121" s="109"/>
      <c r="AK121" s="109"/>
      <c r="AL121" s="109"/>
      <c r="AM121" s="100"/>
      <c r="AN121" s="96">
        <f>IF(ISNUMBER(AQ121),SUM(AQ121:AR124),"")</f>
        <v>14</v>
      </c>
      <c r="AO121" s="109"/>
      <c r="AP121" s="100"/>
      <c r="AQ121" s="117">
        <v>5</v>
      </c>
      <c r="AR121" s="118"/>
      <c r="AS121" s="118" t="s">
        <v>56</v>
      </c>
      <c r="AT121" s="118"/>
      <c r="AU121" s="118">
        <v>8</v>
      </c>
      <c r="AV121" s="123"/>
      <c r="AW121" s="96">
        <f>IF(ISNUMBER(AU121),SUM(AU121:AV124),"")</f>
        <v>17</v>
      </c>
      <c r="AX121" s="109"/>
      <c r="AY121" s="100"/>
      <c r="AZ121" s="96" t="s">
        <v>3</v>
      </c>
      <c r="BA121" s="109"/>
      <c r="BB121" s="109"/>
      <c r="BC121" s="109"/>
      <c r="BD121" s="109"/>
      <c r="BE121" s="109"/>
      <c r="BF121" s="109"/>
      <c r="BG121" s="100"/>
    </row>
    <row r="122" spans="2:59" ht="13.5" customHeight="1">
      <c r="B122" s="131"/>
      <c r="C122" s="99"/>
      <c r="D122" s="99"/>
      <c r="E122" s="99"/>
      <c r="F122" s="99"/>
      <c r="G122" s="99"/>
      <c r="H122" s="99"/>
      <c r="I122" s="132"/>
      <c r="J122" s="131"/>
      <c r="K122" s="99"/>
      <c r="L122" s="132"/>
      <c r="M122" s="120">
        <v>13</v>
      </c>
      <c r="N122" s="121"/>
      <c r="O122" s="121" t="s">
        <v>63</v>
      </c>
      <c r="P122" s="121"/>
      <c r="Q122" s="121">
        <v>2</v>
      </c>
      <c r="R122" s="122"/>
      <c r="S122" s="131"/>
      <c r="T122" s="99"/>
      <c r="U122" s="132"/>
      <c r="V122" s="131"/>
      <c r="W122" s="99"/>
      <c r="X122" s="99"/>
      <c r="Y122" s="99"/>
      <c r="Z122" s="99"/>
      <c r="AA122" s="99"/>
      <c r="AB122" s="99"/>
      <c r="AC122" s="132"/>
      <c r="AD122" s="4"/>
      <c r="AF122" s="131"/>
      <c r="AG122" s="99"/>
      <c r="AH122" s="99"/>
      <c r="AI122" s="99"/>
      <c r="AJ122" s="99"/>
      <c r="AK122" s="99"/>
      <c r="AL122" s="99"/>
      <c r="AM122" s="132"/>
      <c r="AN122" s="131"/>
      <c r="AO122" s="99"/>
      <c r="AP122" s="132"/>
      <c r="AQ122" s="120">
        <v>9</v>
      </c>
      <c r="AR122" s="121"/>
      <c r="AS122" s="121" t="s">
        <v>63</v>
      </c>
      <c r="AT122" s="121"/>
      <c r="AU122" s="121">
        <v>9</v>
      </c>
      <c r="AV122" s="122"/>
      <c r="AW122" s="131"/>
      <c r="AX122" s="99"/>
      <c r="AY122" s="132"/>
      <c r="AZ122" s="131"/>
      <c r="BA122" s="99"/>
      <c r="BB122" s="99"/>
      <c r="BC122" s="99"/>
      <c r="BD122" s="99"/>
      <c r="BE122" s="99"/>
      <c r="BF122" s="99"/>
      <c r="BG122" s="132"/>
    </row>
    <row r="123" spans="2:59" ht="13.5" customHeight="1">
      <c r="B123" s="131"/>
      <c r="C123" s="99"/>
      <c r="D123" s="99"/>
      <c r="E123" s="99"/>
      <c r="F123" s="99"/>
      <c r="G123" s="99"/>
      <c r="H123" s="99"/>
      <c r="I123" s="132"/>
      <c r="J123" s="131"/>
      <c r="K123" s="99"/>
      <c r="L123" s="132"/>
      <c r="M123" s="120"/>
      <c r="N123" s="121"/>
      <c r="O123" s="121" t="s">
        <v>63</v>
      </c>
      <c r="P123" s="121"/>
      <c r="Q123" s="121"/>
      <c r="R123" s="122"/>
      <c r="S123" s="131"/>
      <c r="T123" s="99"/>
      <c r="U123" s="132"/>
      <c r="V123" s="131"/>
      <c r="W123" s="99"/>
      <c r="X123" s="99"/>
      <c r="Y123" s="99"/>
      <c r="Z123" s="99"/>
      <c r="AA123" s="99"/>
      <c r="AB123" s="99"/>
      <c r="AC123" s="132"/>
      <c r="AD123" s="4"/>
      <c r="AF123" s="131"/>
      <c r="AG123" s="99"/>
      <c r="AH123" s="99"/>
      <c r="AI123" s="99"/>
      <c r="AJ123" s="99"/>
      <c r="AK123" s="99"/>
      <c r="AL123" s="99"/>
      <c r="AM123" s="132"/>
      <c r="AN123" s="131"/>
      <c r="AO123" s="99"/>
      <c r="AP123" s="132"/>
      <c r="AQ123" s="120"/>
      <c r="AR123" s="121"/>
      <c r="AS123" s="121" t="s">
        <v>63</v>
      </c>
      <c r="AT123" s="121"/>
      <c r="AU123" s="121"/>
      <c r="AV123" s="122"/>
      <c r="AW123" s="131"/>
      <c r="AX123" s="99"/>
      <c r="AY123" s="132"/>
      <c r="AZ123" s="131"/>
      <c r="BA123" s="99"/>
      <c r="BB123" s="99"/>
      <c r="BC123" s="99"/>
      <c r="BD123" s="99"/>
      <c r="BE123" s="99"/>
      <c r="BF123" s="99"/>
      <c r="BG123" s="132"/>
    </row>
    <row r="124" spans="2:59" ht="13.5" customHeight="1">
      <c r="B124" s="110"/>
      <c r="C124" s="111"/>
      <c r="D124" s="111"/>
      <c r="E124" s="111"/>
      <c r="F124" s="111"/>
      <c r="G124" s="111"/>
      <c r="H124" s="111"/>
      <c r="I124" s="112"/>
      <c r="J124" s="115"/>
      <c r="K124" s="108"/>
      <c r="L124" s="116"/>
      <c r="M124" s="124"/>
      <c r="N124" s="113"/>
      <c r="O124" s="113" t="s">
        <v>63</v>
      </c>
      <c r="P124" s="113"/>
      <c r="Q124" s="113"/>
      <c r="R124" s="114"/>
      <c r="S124" s="115"/>
      <c r="T124" s="108"/>
      <c r="U124" s="116"/>
      <c r="V124" s="110"/>
      <c r="W124" s="111"/>
      <c r="X124" s="111"/>
      <c r="Y124" s="111"/>
      <c r="Z124" s="111"/>
      <c r="AA124" s="111"/>
      <c r="AB124" s="111"/>
      <c r="AC124" s="112"/>
      <c r="AD124" s="4"/>
      <c r="AF124" s="110"/>
      <c r="AG124" s="111"/>
      <c r="AH124" s="111"/>
      <c r="AI124" s="111"/>
      <c r="AJ124" s="111"/>
      <c r="AK124" s="111"/>
      <c r="AL124" s="111"/>
      <c r="AM124" s="112"/>
      <c r="AN124" s="115"/>
      <c r="AO124" s="108"/>
      <c r="AP124" s="116"/>
      <c r="AQ124" s="124"/>
      <c r="AR124" s="113"/>
      <c r="AS124" s="113" t="s">
        <v>63</v>
      </c>
      <c r="AT124" s="113"/>
      <c r="AU124" s="113"/>
      <c r="AV124" s="114"/>
      <c r="AW124" s="115"/>
      <c r="AX124" s="108"/>
      <c r="AY124" s="116"/>
      <c r="AZ124" s="110"/>
      <c r="BA124" s="111"/>
      <c r="BB124" s="111"/>
      <c r="BC124" s="111"/>
      <c r="BD124" s="111"/>
      <c r="BE124" s="111"/>
      <c r="BF124" s="111"/>
      <c r="BG124" s="112"/>
    </row>
    <row r="125" spans="1:49" ht="13.5">
      <c r="A125" t="s">
        <v>96</v>
      </c>
      <c r="E125" t="s">
        <v>99</v>
      </c>
      <c r="V125" s="78"/>
      <c r="W125" s="78"/>
      <c r="AF125" t="s">
        <v>100</v>
      </c>
      <c r="AV125" s="79"/>
      <c r="AW125" s="79"/>
    </row>
    <row r="126" spans="2:59" ht="13.5" customHeight="1">
      <c r="B126" s="96" t="s">
        <v>4</v>
      </c>
      <c r="C126" s="109"/>
      <c r="D126" s="109"/>
      <c r="E126" s="109"/>
      <c r="F126" s="109"/>
      <c r="G126" s="109"/>
      <c r="H126" s="109"/>
      <c r="I126" s="100"/>
      <c r="J126" s="96">
        <f>IF(ISNUMBER(M126),SUM(M126:N129),"")</f>
        <v>15</v>
      </c>
      <c r="K126" s="109"/>
      <c r="L126" s="100"/>
      <c r="M126" s="117">
        <v>5</v>
      </c>
      <c r="N126" s="118"/>
      <c r="O126" s="118" t="s">
        <v>53</v>
      </c>
      <c r="P126" s="118"/>
      <c r="Q126" s="118">
        <v>2</v>
      </c>
      <c r="R126" s="123"/>
      <c r="S126" s="96">
        <f>IF(ISNUMBER(Q126),SUM(Q126:R129),"")</f>
        <v>10</v>
      </c>
      <c r="T126" s="109"/>
      <c r="U126" s="100"/>
      <c r="V126" s="96" t="s">
        <v>18</v>
      </c>
      <c r="W126" s="109"/>
      <c r="X126" s="109"/>
      <c r="Y126" s="109"/>
      <c r="Z126" s="109"/>
      <c r="AA126" s="109"/>
      <c r="AB126" s="109"/>
      <c r="AC126" s="100"/>
      <c r="AD126" s="4"/>
      <c r="AF126" s="96" t="s">
        <v>19</v>
      </c>
      <c r="AG126" s="109"/>
      <c r="AH126" s="109"/>
      <c r="AI126" s="109"/>
      <c r="AJ126" s="109"/>
      <c r="AK126" s="109"/>
      <c r="AL126" s="109"/>
      <c r="AM126" s="100"/>
      <c r="AN126" s="96">
        <f>IF(ISNUMBER(AQ126),SUM(AQ126:AR129),"")</f>
        <v>10</v>
      </c>
      <c r="AO126" s="109"/>
      <c r="AP126" s="100"/>
      <c r="AQ126" s="117">
        <v>5</v>
      </c>
      <c r="AR126" s="118"/>
      <c r="AS126" s="118" t="s">
        <v>148</v>
      </c>
      <c r="AT126" s="118"/>
      <c r="AU126" s="118">
        <v>13</v>
      </c>
      <c r="AV126" s="123"/>
      <c r="AW126" s="96">
        <f>IF(ISNUMBER(AU126),SUM(AU126:AV129),"")</f>
        <v>24</v>
      </c>
      <c r="AX126" s="109"/>
      <c r="AY126" s="100"/>
      <c r="AZ126" s="96" t="s">
        <v>5</v>
      </c>
      <c r="BA126" s="109"/>
      <c r="BB126" s="109"/>
      <c r="BC126" s="109"/>
      <c r="BD126" s="109"/>
      <c r="BE126" s="109"/>
      <c r="BF126" s="109"/>
      <c r="BG126" s="100"/>
    </row>
    <row r="127" spans="2:59" ht="13.5" customHeight="1">
      <c r="B127" s="131"/>
      <c r="C127" s="99"/>
      <c r="D127" s="99"/>
      <c r="E127" s="99"/>
      <c r="F127" s="99"/>
      <c r="G127" s="99"/>
      <c r="H127" s="99"/>
      <c r="I127" s="132"/>
      <c r="J127" s="131"/>
      <c r="K127" s="99"/>
      <c r="L127" s="132"/>
      <c r="M127" s="120">
        <v>4</v>
      </c>
      <c r="N127" s="121"/>
      <c r="O127" s="121" t="s">
        <v>66</v>
      </c>
      <c r="P127" s="121"/>
      <c r="Q127" s="121">
        <v>7</v>
      </c>
      <c r="R127" s="122"/>
      <c r="S127" s="131"/>
      <c r="T127" s="99"/>
      <c r="U127" s="132"/>
      <c r="V127" s="131"/>
      <c r="W127" s="99"/>
      <c r="X127" s="99"/>
      <c r="Y127" s="99"/>
      <c r="Z127" s="99"/>
      <c r="AA127" s="99"/>
      <c r="AB127" s="99"/>
      <c r="AC127" s="132"/>
      <c r="AD127" s="4"/>
      <c r="AF127" s="131"/>
      <c r="AG127" s="99"/>
      <c r="AH127" s="99"/>
      <c r="AI127" s="99"/>
      <c r="AJ127" s="99"/>
      <c r="AK127" s="99"/>
      <c r="AL127" s="99"/>
      <c r="AM127" s="132"/>
      <c r="AN127" s="131"/>
      <c r="AO127" s="99"/>
      <c r="AP127" s="132"/>
      <c r="AQ127" s="120">
        <v>5</v>
      </c>
      <c r="AR127" s="121"/>
      <c r="AS127" s="121" t="s">
        <v>66</v>
      </c>
      <c r="AT127" s="121"/>
      <c r="AU127" s="121">
        <v>11</v>
      </c>
      <c r="AV127" s="122"/>
      <c r="AW127" s="131"/>
      <c r="AX127" s="99"/>
      <c r="AY127" s="132"/>
      <c r="AZ127" s="131"/>
      <c r="BA127" s="99"/>
      <c r="BB127" s="99"/>
      <c r="BC127" s="99"/>
      <c r="BD127" s="99"/>
      <c r="BE127" s="99"/>
      <c r="BF127" s="99"/>
      <c r="BG127" s="132"/>
    </row>
    <row r="128" spans="2:59" ht="13.5" customHeight="1">
      <c r="B128" s="131"/>
      <c r="C128" s="99"/>
      <c r="D128" s="99"/>
      <c r="E128" s="99"/>
      <c r="F128" s="99"/>
      <c r="G128" s="99"/>
      <c r="H128" s="99"/>
      <c r="I128" s="132"/>
      <c r="J128" s="131"/>
      <c r="K128" s="99"/>
      <c r="L128" s="132"/>
      <c r="M128" s="120">
        <v>3</v>
      </c>
      <c r="N128" s="121"/>
      <c r="O128" s="121" t="s">
        <v>66</v>
      </c>
      <c r="P128" s="121"/>
      <c r="Q128" s="121">
        <v>1</v>
      </c>
      <c r="R128" s="122"/>
      <c r="S128" s="131"/>
      <c r="T128" s="99"/>
      <c r="U128" s="132"/>
      <c r="V128" s="131"/>
      <c r="W128" s="99"/>
      <c r="X128" s="99"/>
      <c r="Y128" s="99"/>
      <c r="Z128" s="99"/>
      <c r="AA128" s="99"/>
      <c r="AB128" s="99"/>
      <c r="AC128" s="132"/>
      <c r="AD128" s="4"/>
      <c r="AF128" s="131"/>
      <c r="AG128" s="99"/>
      <c r="AH128" s="99"/>
      <c r="AI128" s="99"/>
      <c r="AJ128" s="99"/>
      <c r="AK128" s="99"/>
      <c r="AL128" s="99"/>
      <c r="AM128" s="132"/>
      <c r="AN128" s="131"/>
      <c r="AO128" s="99"/>
      <c r="AP128" s="132"/>
      <c r="AQ128" s="120"/>
      <c r="AR128" s="121"/>
      <c r="AS128" s="121" t="s">
        <v>66</v>
      </c>
      <c r="AT128" s="121"/>
      <c r="AU128" s="121"/>
      <c r="AV128" s="122"/>
      <c r="AW128" s="131"/>
      <c r="AX128" s="99"/>
      <c r="AY128" s="132"/>
      <c r="AZ128" s="131"/>
      <c r="BA128" s="99"/>
      <c r="BB128" s="99"/>
      <c r="BC128" s="99"/>
      <c r="BD128" s="99"/>
      <c r="BE128" s="99"/>
      <c r="BF128" s="99"/>
      <c r="BG128" s="132"/>
    </row>
    <row r="129" spans="2:59" ht="13.5" customHeight="1">
      <c r="B129" s="110"/>
      <c r="C129" s="111"/>
      <c r="D129" s="111"/>
      <c r="E129" s="111"/>
      <c r="F129" s="111"/>
      <c r="G129" s="111"/>
      <c r="H129" s="111"/>
      <c r="I129" s="112"/>
      <c r="J129" s="115"/>
      <c r="K129" s="108"/>
      <c r="L129" s="116"/>
      <c r="M129" s="124">
        <v>3</v>
      </c>
      <c r="N129" s="113"/>
      <c r="O129" s="113" t="s">
        <v>66</v>
      </c>
      <c r="P129" s="113"/>
      <c r="Q129" s="113">
        <v>0</v>
      </c>
      <c r="R129" s="114"/>
      <c r="S129" s="115"/>
      <c r="T129" s="108"/>
      <c r="U129" s="116"/>
      <c r="V129" s="110"/>
      <c r="W129" s="111"/>
      <c r="X129" s="111"/>
      <c r="Y129" s="111"/>
      <c r="Z129" s="111"/>
      <c r="AA129" s="111"/>
      <c r="AB129" s="111"/>
      <c r="AC129" s="112"/>
      <c r="AD129" s="4"/>
      <c r="AF129" s="110"/>
      <c r="AG129" s="111"/>
      <c r="AH129" s="111"/>
      <c r="AI129" s="111"/>
      <c r="AJ129" s="111"/>
      <c r="AK129" s="111"/>
      <c r="AL129" s="111"/>
      <c r="AM129" s="112"/>
      <c r="AN129" s="115"/>
      <c r="AO129" s="108"/>
      <c r="AP129" s="116"/>
      <c r="AQ129" s="124"/>
      <c r="AR129" s="113"/>
      <c r="AS129" s="113" t="s">
        <v>66</v>
      </c>
      <c r="AT129" s="113"/>
      <c r="AU129" s="113"/>
      <c r="AV129" s="114"/>
      <c r="AW129" s="115"/>
      <c r="AX129" s="108"/>
      <c r="AY129" s="116"/>
      <c r="AZ129" s="110"/>
      <c r="BA129" s="111"/>
      <c r="BB129" s="111"/>
      <c r="BC129" s="111"/>
      <c r="BD129" s="111"/>
      <c r="BE129" s="111"/>
      <c r="BF129" s="111"/>
      <c r="BG129" s="112"/>
    </row>
    <row r="130" spans="2:59" ht="13.5" customHeight="1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09" t="s">
        <v>101</v>
      </c>
      <c r="N130" s="109"/>
      <c r="O130" s="109"/>
      <c r="P130" s="109"/>
      <c r="Q130" s="109"/>
      <c r="R130" s="109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4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</row>
    <row r="131" spans="2:59" ht="13.5" customHeight="1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4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</row>
    <row r="132" spans="1:43" ht="13.5">
      <c r="A132" t="s">
        <v>102</v>
      </c>
      <c r="L132" s="108">
        <v>18</v>
      </c>
      <c r="M132" s="108"/>
      <c r="AE132" t="s">
        <v>102</v>
      </c>
      <c r="AP132" s="108">
        <v>19</v>
      </c>
      <c r="AQ132" s="108"/>
    </row>
    <row r="133" spans="2:59" ht="15.75" customHeight="1">
      <c r="B133" s="96" t="s">
        <v>2</v>
      </c>
      <c r="C133" s="109"/>
      <c r="D133" s="109"/>
      <c r="E133" s="109"/>
      <c r="F133" s="109"/>
      <c r="G133" s="109"/>
      <c r="H133" s="109"/>
      <c r="I133" s="100"/>
      <c r="J133" s="96">
        <f>IF(ISNUMBER(M133),SUM(M133:N134),"")</f>
        <v>27</v>
      </c>
      <c r="K133" s="109"/>
      <c r="L133" s="100"/>
      <c r="M133" s="117">
        <v>8</v>
      </c>
      <c r="N133" s="118"/>
      <c r="O133" s="118" t="s">
        <v>60</v>
      </c>
      <c r="P133" s="118"/>
      <c r="Q133" s="118">
        <v>7</v>
      </c>
      <c r="R133" s="123"/>
      <c r="S133" s="96">
        <f>IF(ISNUMBER(Q133),SUM(Q133:R134),"")</f>
        <v>16</v>
      </c>
      <c r="T133" s="109"/>
      <c r="U133" s="100"/>
      <c r="V133" s="96" t="s">
        <v>3</v>
      </c>
      <c r="W133" s="109"/>
      <c r="X133" s="109"/>
      <c r="Y133" s="109"/>
      <c r="Z133" s="109"/>
      <c r="AA133" s="109"/>
      <c r="AB133" s="109"/>
      <c r="AC133" s="100"/>
      <c r="AD133" s="4"/>
      <c r="AF133" s="96" t="s">
        <v>4</v>
      </c>
      <c r="AG133" s="109"/>
      <c r="AH133" s="109"/>
      <c r="AI133" s="109"/>
      <c r="AJ133" s="109"/>
      <c r="AK133" s="109"/>
      <c r="AL133" s="109"/>
      <c r="AM133" s="100"/>
      <c r="AN133" s="96">
        <f>IF(ISNUMBER(AQ133),SUM(AQ133:AR134),"")</f>
        <v>7</v>
      </c>
      <c r="AO133" s="109"/>
      <c r="AP133" s="100"/>
      <c r="AQ133" s="117">
        <v>4</v>
      </c>
      <c r="AR133" s="118"/>
      <c r="AS133" s="118" t="s">
        <v>53</v>
      </c>
      <c r="AT133" s="118"/>
      <c r="AU133" s="118">
        <v>13</v>
      </c>
      <c r="AV133" s="123"/>
      <c r="AW133" s="96">
        <f>IF(ISNUMBER(AU133),SUM(AU133:AV134),"")</f>
        <v>23</v>
      </c>
      <c r="AX133" s="109"/>
      <c r="AY133" s="100"/>
      <c r="AZ133" s="96" t="s">
        <v>5</v>
      </c>
      <c r="BA133" s="109"/>
      <c r="BB133" s="109"/>
      <c r="BC133" s="109"/>
      <c r="BD133" s="109"/>
      <c r="BE133" s="109"/>
      <c r="BF133" s="109"/>
      <c r="BG133" s="100"/>
    </row>
    <row r="134" spans="2:59" ht="15.75" customHeight="1">
      <c r="B134" s="115"/>
      <c r="C134" s="108"/>
      <c r="D134" s="108"/>
      <c r="E134" s="108"/>
      <c r="F134" s="108"/>
      <c r="G134" s="108"/>
      <c r="H134" s="108"/>
      <c r="I134" s="116"/>
      <c r="J134" s="115"/>
      <c r="K134" s="108"/>
      <c r="L134" s="116"/>
      <c r="M134" s="124">
        <v>19</v>
      </c>
      <c r="N134" s="113"/>
      <c r="O134" s="113" t="s">
        <v>66</v>
      </c>
      <c r="P134" s="113"/>
      <c r="Q134" s="113">
        <v>9</v>
      </c>
      <c r="R134" s="114"/>
      <c r="S134" s="115"/>
      <c r="T134" s="108"/>
      <c r="U134" s="116"/>
      <c r="V134" s="115"/>
      <c r="W134" s="108"/>
      <c r="X134" s="108"/>
      <c r="Y134" s="108"/>
      <c r="Z134" s="108"/>
      <c r="AA134" s="108"/>
      <c r="AB134" s="108"/>
      <c r="AC134" s="116"/>
      <c r="AD134" s="4"/>
      <c r="AF134" s="115"/>
      <c r="AG134" s="108"/>
      <c r="AH134" s="108"/>
      <c r="AI134" s="108"/>
      <c r="AJ134" s="108"/>
      <c r="AK134" s="108"/>
      <c r="AL134" s="108"/>
      <c r="AM134" s="116"/>
      <c r="AN134" s="115"/>
      <c r="AO134" s="108"/>
      <c r="AP134" s="116"/>
      <c r="AQ134" s="124">
        <v>3</v>
      </c>
      <c r="AR134" s="113"/>
      <c r="AS134" s="113" t="s">
        <v>66</v>
      </c>
      <c r="AT134" s="113"/>
      <c r="AU134" s="113">
        <v>10</v>
      </c>
      <c r="AV134" s="114"/>
      <c r="AW134" s="115"/>
      <c r="AX134" s="108"/>
      <c r="AY134" s="116"/>
      <c r="AZ134" s="115"/>
      <c r="BA134" s="108"/>
      <c r="BB134" s="108"/>
      <c r="BC134" s="108"/>
      <c r="BD134" s="108"/>
      <c r="BE134" s="108"/>
      <c r="BF134" s="108"/>
      <c r="BG134" s="116"/>
    </row>
    <row r="135" spans="2:59" ht="13.5" customHeight="1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4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</row>
    <row r="136" spans="2:59" ht="13.5" customHeight="1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4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</row>
    <row r="137" spans="1:60" ht="17.25">
      <c r="A137" s="119" t="s">
        <v>103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</row>
    <row r="138" ht="13.5">
      <c r="A138" s="69" t="s">
        <v>104</v>
      </c>
    </row>
    <row r="139" ht="13.5">
      <c r="A139" s="69"/>
    </row>
    <row r="140" spans="1:42" ht="13.5">
      <c r="A140" t="s">
        <v>95</v>
      </c>
      <c r="L140" t="s">
        <v>173</v>
      </c>
      <c r="AE140" t="s">
        <v>95</v>
      </c>
      <c r="AP140" t="s">
        <v>174</v>
      </c>
    </row>
    <row r="141" spans="2:59" ht="15.75" customHeight="1">
      <c r="B141" s="96" t="s">
        <v>4</v>
      </c>
      <c r="C141" s="109"/>
      <c r="D141" s="109"/>
      <c r="E141" s="109"/>
      <c r="F141" s="109"/>
      <c r="G141" s="109"/>
      <c r="H141" s="109"/>
      <c r="I141" s="100"/>
      <c r="J141" s="96">
        <f>IF(ISNUMBER(M141),SUM(M141:N142),"")</f>
        <v>18</v>
      </c>
      <c r="K141" s="109"/>
      <c r="L141" s="100"/>
      <c r="M141" s="117">
        <v>5</v>
      </c>
      <c r="N141" s="118"/>
      <c r="O141" s="118" t="s">
        <v>53</v>
      </c>
      <c r="P141" s="118"/>
      <c r="Q141" s="118">
        <v>11</v>
      </c>
      <c r="R141" s="123"/>
      <c r="S141" s="96">
        <f>IF(ISNUMBER(Q141),SUM(Q141:R142),"")</f>
        <v>17</v>
      </c>
      <c r="T141" s="109"/>
      <c r="U141" s="100"/>
      <c r="V141" s="96" t="s">
        <v>26</v>
      </c>
      <c r="W141" s="109"/>
      <c r="X141" s="109"/>
      <c r="Y141" s="109"/>
      <c r="Z141" s="109"/>
      <c r="AA141" s="109"/>
      <c r="AB141" s="109"/>
      <c r="AC141" s="100"/>
      <c r="AD141" s="4"/>
      <c r="AF141" s="96" t="s">
        <v>25</v>
      </c>
      <c r="AG141" s="109"/>
      <c r="AH141" s="109"/>
      <c r="AI141" s="109"/>
      <c r="AJ141" s="109"/>
      <c r="AK141" s="109"/>
      <c r="AL141" s="109"/>
      <c r="AM141" s="100"/>
      <c r="AN141" s="96">
        <f>IF(ISNUMBER(AQ141),SUM(AQ141:AR142),"")</f>
        <v>24</v>
      </c>
      <c r="AO141" s="109"/>
      <c r="AP141" s="100"/>
      <c r="AQ141" s="117">
        <v>13</v>
      </c>
      <c r="AR141" s="118"/>
      <c r="AS141" s="118" t="s">
        <v>59</v>
      </c>
      <c r="AT141" s="118"/>
      <c r="AU141" s="118">
        <v>9</v>
      </c>
      <c r="AV141" s="123"/>
      <c r="AW141" s="96">
        <f>IF(ISNUMBER(AU141),SUM(AU141:AV142),"")</f>
        <v>25</v>
      </c>
      <c r="AX141" s="109"/>
      <c r="AY141" s="100"/>
      <c r="AZ141" s="96" t="s">
        <v>10</v>
      </c>
      <c r="BA141" s="109"/>
      <c r="BB141" s="109"/>
      <c r="BC141" s="109"/>
      <c r="BD141" s="109"/>
      <c r="BE141" s="109"/>
      <c r="BF141" s="109"/>
      <c r="BG141" s="100"/>
    </row>
    <row r="142" spans="2:59" ht="15.75" customHeight="1">
      <c r="B142" s="110"/>
      <c r="C142" s="111"/>
      <c r="D142" s="111"/>
      <c r="E142" s="111"/>
      <c r="F142" s="111"/>
      <c r="G142" s="111"/>
      <c r="H142" s="111"/>
      <c r="I142" s="112"/>
      <c r="J142" s="115"/>
      <c r="K142" s="108"/>
      <c r="L142" s="116"/>
      <c r="M142" s="124">
        <v>13</v>
      </c>
      <c r="N142" s="113"/>
      <c r="O142" s="113" t="s">
        <v>56</v>
      </c>
      <c r="P142" s="113"/>
      <c r="Q142" s="113">
        <v>6</v>
      </c>
      <c r="R142" s="114"/>
      <c r="S142" s="115"/>
      <c r="T142" s="108"/>
      <c r="U142" s="116"/>
      <c r="V142" s="110"/>
      <c r="W142" s="111"/>
      <c r="X142" s="111"/>
      <c r="Y142" s="111"/>
      <c r="Z142" s="111"/>
      <c r="AA142" s="111"/>
      <c r="AB142" s="111"/>
      <c r="AC142" s="112"/>
      <c r="AD142" s="4"/>
      <c r="AF142" s="110"/>
      <c r="AG142" s="111"/>
      <c r="AH142" s="111"/>
      <c r="AI142" s="111"/>
      <c r="AJ142" s="111"/>
      <c r="AK142" s="111"/>
      <c r="AL142" s="111"/>
      <c r="AM142" s="112"/>
      <c r="AN142" s="115"/>
      <c r="AO142" s="108"/>
      <c r="AP142" s="116"/>
      <c r="AQ142" s="124">
        <v>11</v>
      </c>
      <c r="AR142" s="113"/>
      <c r="AS142" s="113" t="s">
        <v>56</v>
      </c>
      <c r="AT142" s="113"/>
      <c r="AU142" s="113">
        <v>16</v>
      </c>
      <c r="AV142" s="114"/>
      <c r="AW142" s="115"/>
      <c r="AX142" s="108"/>
      <c r="AY142" s="116"/>
      <c r="AZ142" s="110"/>
      <c r="BA142" s="111"/>
      <c r="BB142" s="111"/>
      <c r="BC142" s="111"/>
      <c r="BD142" s="111"/>
      <c r="BE142" s="111"/>
      <c r="BF142" s="111"/>
      <c r="BG142" s="112"/>
    </row>
    <row r="143" spans="2:59" ht="15.75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4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</row>
    <row r="144" spans="1:42" ht="15.75" customHeight="1">
      <c r="A144" t="s">
        <v>95</v>
      </c>
      <c r="L144" t="s">
        <v>175</v>
      </c>
      <c r="AE144" t="s">
        <v>95</v>
      </c>
      <c r="AP144" t="s">
        <v>176</v>
      </c>
    </row>
    <row r="145" spans="2:59" ht="15.75" customHeight="1">
      <c r="B145" s="96" t="s">
        <v>4</v>
      </c>
      <c r="C145" s="109"/>
      <c r="D145" s="109"/>
      <c r="E145" s="109"/>
      <c r="F145" s="109"/>
      <c r="G145" s="109"/>
      <c r="H145" s="109"/>
      <c r="I145" s="100"/>
      <c r="J145" s="96">
        <f>IF(ISNUMBER(M145),SUM(M145:N146),"")</f>
        <v>18</v>
      </c>
      <c r="K145" s="109"/>
      <c r="L145" s="100"/>
      <c r="M145" s="117">
        <v>10</v>
      </c>
      <c r="N145" s="118"/>
      <c r="O145" s="118" t="s">
        <v>53</v>
      </c>
      <c r="P145" s="118"/>
      <c r="Q145" s="118">
        <v>8</v>
      </c>
      <c r="R145" s="123"/>
      <c r="S145" s="96">
        <f>IF(ISNUMBER(Q145),SUM(Q145:R146),"")</f>
        <v>19</v>
      </c>
      <c r="T145" s="109"/>
      <c r="U145" s="100"/>
      <c r="V145" s="96" t="s">
        <v>25</v>
      </c>
      <c r="W145" s="109"/>
      <c r="X145" s="109"/>
      <c r="Y145" s="109"/>
      <c r="Z145" s="109"/>
      <c r="AA145" s="109"/>
      <c r="AB145" s="109"/>
      <c r="AC145" s="100"/>
      <c r="AD145" s="4"/>
      <c r="AF145" s="96" t="s">
        <v>10</v>
      </c>
      <c r="AG145" s="109"/>
      <c r="AH145" s="109"/>
      <c r="AI145" s="109"/>
      <c r="AJ145" s="109"/>
      <c r="AK145" s="109"/>
      <c r="AL145" s="109"/>
      <c r="AM145" s="100"/>
      <c r="AN145" s="96">
        <f>IF(ISNUMBER(AQ145),SUM(AQ145:AR146),"")</f>
        <v>29</v>
      </c>
      <c r="AO145" s="109"/>
      <c r="AP145" s="100"/>
      <c r="AQ145" s="117">
        <v>16</v>
      </c>
      <c r="AR145" s="118"/>
      <c r="AS145" s="118" t="s">
        <v>56</v>
      </c>
      <c r="AT145" s="118"/>
      <c r="AU145" s="118">
        <v>8</v>
      </c>
      <c r="AV145" s="123"/>
      <c r="AW145" s="96">
        <f>IF(ISNUMBER(AU145),SUM(AU145:AV146),"")</f>
        <v>21</v>
      </c>
      <c r="AX145" s="109"/>
      <c r="AY145" s="100"/>
      <c r="AZ145" s="96" t="s">
        <v>26</v>
      </c>
      <c r="BA145" s="109"/>
      <c r="BB145" s="109"/>
      <c r="BC145" s="109"/>
      <c r="BD145" s="109"/>
      <c r="BE145" s="109"/>
      <c r="BF145" s="109"/>
      <c r="BG145" s="100"/>
    </row>
    <row r="146" spans="2:59" ht="15.75" customHeight="1">
      <c r="B146" s="110"/>
      <c r="C146" s="111"/>
      <c r="D146" s="111"/>
      <c r="E146" s="111"/>
      <c r="F146" s="111"/>
      <c r="G146" s="111"/>
      <c r="H146" s="111"/>
      <c r="I146" s="112"/>
      <c r="J146" s="115"/>
      <c r="K146" s="108"/>
      <c r="L146" s="116"/>
      <c r="M146" s="124">
        <v>8</v>
      </c>
      <c r="N146" s="113"/>
      <c r="O146" s="113" t="s">
        <v>56</v>
      </c>
      <c r="P146" s="113"/>
      <c r="Q146" s="113">
        <v>11</v>
      </c>
      <c r="R146" s="114"/>
      <c r="S146" s="115"/>
      <c r="T146" s="108"/>
      <c r="U146" s="116"/>
      <c r="V146" s="110"/>
      <c r="W146" s="111"/>
      <c r="X146" s="111"/>
      <c r="Y146" s="111"/>
      <c r="Z146" s="111"/>
      <c r="AA146" s="111"/>
      <c r="AB146" s="111"/>
      <c r="AC146" s="112"/>
      <c r="AD146" s="4"/>
      <c r="AF146" s="110"/>
      <c r="AG146" s="111"/>
      <c r="AH146" s="111"/>
      <c r="AI146" s="111"/>
      <c r="AJ146" s="111"/>
      <c r="AK146" s="111"/>
      <c r="AL146" s="111"/>
      <c r="AM146" s="112"/>
      <c r="AN146" s="115"/>
      <c r="AO146" s="108"/>
      <c r="AP146" s="116"/>
      <c r="AQ146" s="124">
        <v>13</v>
      </c>
      <c r="AR146" s="113"/>
      <c r="AS146" s="113" t="s">
        <v>56</v>
      </c>
      <c r="AT146" s="113"/>
      <c r="AU146" s="113">
        <v>13</v>
      </c>
      <c r="AV146" s="114"/>
      <c r="AW146" s="115"/>
      <c r="AX146" s="108"/>
      <c r="AY146" s="116"/>
      <c r="AZ146" s="110"/>
      <c r="BA146" s="111"/>
      <c r="BB146" s="111"/>
      <c r="BC146" s="111"/>
      <c r="BD146" s="111"/>
      <c r="BE146" s="111"/>
      <c r="BF146" s="111"/>
      <c r="BG146" s="112"/>
    </row>
    <row r="147" spans="2:59" ht="15.75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4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</row>
    <row r="148" spans="1:43" ht="15.75" customHeight="1">
      <c r="A148" t="s">
        <v>102</v>
      </c>
      <c r="L148" s="108">
        <v>20</v>
      </c>
      <c r="M148" s="108"/>
      <c r="AE148" t="s">
        <v>102</v>
      </c>
      <c r="AP148" s="108">
        <v>21</v>
      </c>
      <c r="AQ148" s="108"/>
    </row>
    <row r="149" spans="2:59" ht="15.75" customHeight="1">
      <c r="B149" s="96" t="s">
        <v>2</v>
      </c>
      <c r="C149" s="109"/>
      <c r="D149" s="109"/>
      <c r="E149" s="109"/>
      <c r="F149" s="109"/>
      <c r="G149" s="109"/>
      <c r="H149" s="109"/>
      <c r="I149" s="100"/>
      <c r="J149" s="96">
        <f>IF(ISNUMBER(M149),SUM(M149:N150),"")</f>
        <v>32</v>
      </c>
      <c r="K149" s="109"/>
      <c r="L149" s="100"/>
      <c r="M149" s="117">
        <v>17</v>
      </c>
      <c r="N149" s="118"/>
      <c r="O149" s="118" t="s">
        <v>60</v>
      </c>
      <c r="P149" s="118"/>
      <c r="Q149" s="118">
        <v>4</v>
      </c>
      <c r="R149" s="123"/>
      <c r="S149" s="96">
        <f>IF(ISNUMBER(Q149),SUM(Q149:R150),"")</f>
        <v>12</v>
      </c>
      <c r="T149" s="109"/>
      <c r="U149" s="100"/>
      <c r="V149" s="96" t="s">
        <v>4</v>
      </c>
      <c r="W149" s="109"/>
      <c r="X149" s="109"/>
      <c r="Y149" s="109"/>
      <c r="Z149" s="109"/>
      <c r="AA149" s="109"/>
      <c r="AB149" s="109"/>
      <c r="AC149" s="100"/>
      <c r="AD149" s="4"/>
      <c r="AF149" s="96" t="s">
        <v>5</v>
      </c>
      <c r="AG149" s="109"/>
      <c r="AH149" s="109"/>
      <c r="AI149" s="109"/>
      <c r="AJ149" s="109"/>
      <c r="AK149" s="109"/>
      <c r="AL149" s="109"/>
      <c r="AM149" s="100"/>
      <c r="AN149" s="96">
        <f>IF(ISNUMBER(AQ149),SUM(AQ149:AR150),"")</f>
        <v>15</v>
      </c>
      <c r="AO149" s="109"/>
      <c r="AP149" s="100"/>
      <c r="AQ149" s="117">
        <v>6</v>
      </c>
      <c r="AR149" s="118"/>
      <c r="AS149" s="118" t="s">
        <v>66</v>
      </c>
      <c r="AT149" s="118"/>
      <c r="AU149" s="118">
        <v>10</v>
      </c>
      <c r="AV149" s="123"/>
      <c r="AW149" s="96">
        <f>IF(ISNUMBER(AU149),SUM(AU149:AV150),"")</f>
        <v>21</v>
      </c>
      <c r="AX149" s="109"/>
      <c r="AY149" s="100"/>
      <c r="AZ149" s="96" t="s">
        <v>3</v>
      </c>
      <c r="BA149" s="109"/>
      <c r="BB149" s="109"/>
      <c r="BC149" s="109"/>
      <c r="BD149" s="109"/>
      <c r="BE149" s="109"/>
      <c r="BF149" s="109"/>
      <c r="BG149" s="100"/>
    </row>
    <row r="150" spans="2:59" ht="15.75" customHeight="1">
      <c r="B150" s="110"/>
      <c r="C150" s="111"/>
      <c r="D150" s="111"/>
      <c r="E150" s="111"/>
      <c r="F150" s="111"/>
      <c r="G150" s="111"/>
      <c r="H150" s="111"/>
      <c r="I150" s="112"/>
      <c r="J150" s="115"/>
      <c r="K150" s="108"/>
      <c r="L150" s="116"/>
      <c r="M150" s="124">
        <v>15</v>
      </c>
      <c r="N150" s="113"/>
      <c r="O150" s="113" t="s">
        <v>63</v>
      </c>
      <c r="P150" s="113"/>
      <c r="Q150" s="113">
        <v>8</v>
      </c>
      <c r="R150" s="114"/>
      <c r="S150" s="115"/>
      <c r="T150" s="108"/>
      <c r="U150" s="116"/>
      <c r="V150" s="110"/>
      <c r="W150" s="111"/>
      <c r="X150" s="111"/>
      <c r="Y150" s="111"/>
      <c r="Z150" s="111"/>
      <c r="AA150" s="111"/>
      <c r="AB150" s="111"/>
      <c r="AC150" s="112"/>
      <c r="AD150" s="4"/>
      <c r="AF150" s="110"/>
      <c r="AG150" s="111"/>
      <c r="AH150" s="111"/>
      <c r="AI150" s="111"/>
      <c r="AJ150" s="111"/>
      <c r="AK150" s="111"/>
      <c r="AL150" s="111"/>
      <c r="AM150" s="112"/>
      <c r="AN150" s="115"/>
      <c r="AO150" s="108"/>
      <c r="AP150" s="116"/>
      <c r="AQ150" s="124">
        <v>9</v>
      </c>
      <c r="AR150" s="113"/>
      <c r="AS150" s="113" t="s">
        <v>63</v>
      </c>
      <c r="AT150" s="113"/>
      <c r="AU150" s="113">
        <v>11</v>
      </c>
      <c r="AV150" s="114"/>
      <c r="AW150" s="115"/>
      <c r="AX150" s="108"/>
      <c r="AY150" s="116"/>
      <c r="AZ150" s="110"/>
      <c r="BA150" s="111"/>
      <c r="BB150" s="111"/>
      <c r="BC150" s="111"/>
      <c r="BD150" s="111"/>
      <c r="BE150" s="111"/>
      <c r="BF150" s="111"/>
      <c r="BG150" s="112"/>
    </row>
    <row r="151" spans="2:59" ht="15.75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4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</row>
    <row r="152" spans="1:43" ht="15.75" customHeight="1">
      <c r="A152" t="s">
        <v>102</v>
      </c>
      <c r="L152" s="108">
        <v>22</v>
      </c>
      <c r="M152" s="108"/>
      <c r="AE152" t="s">
        <v>102</v>
      </c>
      <c r="AP152" s="108">
        <v>23</v>
      </c>
      <c r="AQ152" s="108"/>
    </row>
    <row r="153" spans="2:59" ht="15.75" customHeight="1">
      <c r="B153" s="96" t="s">
        <v>2</v>
      </c>
      <c r="C153" s="109"/>
      <c r="D153" s="109"/>
      <c r="E153" s="109"/>
      <c r="F153" s="109"/>
      <c r="G153" s="109"/>
      <c r="H153" s="109"/>
      <c r="I153" s="100"/>
      <c r="J153" s="96">
        <f>IF(ISNUMBER(M153),SUM(M153:N154),"")</f>
        <v>23</v>
      </c>
      <c r="K153" s="109"/>
      <c r="L153" s="100"/>
      <c r="M153" s="117">
        <v>13</v>
      </c>
      <c r="N153" s="118"/>
      <c r="O153" s="118" t="s">
        <v>60</v>
      </c>
      <c r="P153" s="118"/>
      <c r="Q153" s="118">
        <v>9</v>
      </c>
      <c r="R153" s="123"/>
      <c r="S153" s="96">
        <f>IF(ISNUMBER(Q153),SUM(Q153:R154),"")</f>
        <v>15</v>
      </c>
      <c r="T153" s="109"/>
      <c r="U153" s="100"/>
      <c r="V153" s="96" t="s">
        <v>5</v>
      </c>
      <c r="W153" s="109"/>
      <c r="X153" s="109"/>
      <c r="Y153" s="109"/>
      <c r="Z153" s="109"/>
      <c r="AA153" s="109"/>
      <c r="AB153" s="109"/>
      <c r="AC153" s="100"/>
      <c r="AD153" s="4"/>
      <c r="AF153" s="96" t="s">
        <v>3</v>
      </c>
      <c r="AG153" s="109"/>
      <c r="AH153" s="109"/>
      <c r="AI153" s="109"/>
      <c r="AJ153" s="109"/>
      <c r="AK153" s="109"/>
      <c r="AL153" s="109"/>
      <c r="AM153" s="100"/>
      <c r="AN153" s="96">
        <f>IF(ISNUMBER(AQ153),SUM(AQ153:AR154),"")</f>
        <v>24</v>
      </c>
      <c r="AO153" s="109"/>
      <c r="AP153" s="100"/>
      <c r="AQ153" s="117">
        <v>6</v>
      </c>
      <c r="AR153" s="118"/>
      <c r="AS153" s="118" t="s">
        <v>63</v>
      </c>
      <c r="AT153" s="118"/>
      <c r="AU153" s="118">
        <v>7</v>
      </c>
      <c r="AV153" s="123"/>
      <c r="AW153" s="96">
        <f>IF(ISNUMBER(AU153),SUM(AU153:AV154),"")</f>
        <v>10</v>
      </c>
      <c r="AX153" s="109"/>
      <c r="AY153" s="100"/>
      <c r="AZ153" s="96" t="s">
        <v>4</v>
      </c>
      <c r="BA153" s="109"/>
      <c r="BB153" s="109"/>
      <c r="BC153" s="109"/>
      <c r="BD153" s="109"/>
      <c r="BE153" s="109"/>
      <c r="BF153" s="109"/>
      <c r="BG153" s="100"/>
    </row>
    <row r="154" spans="2:59" ht="15.75" customHeight="1">
      <c r="B154" s="110"/>
      <c r="C154" s="111"/>
      <c r="D154" s="111"/>
      <c r="E154" s="111"/>
      <c r="F154" s="111"/>
      <c r="G154" s="111"/>
      <c r="H154" s="111"/>
      <c r="I154" s="112"/>
      <c r="J154" s="115"/>
      <c r="K154" s="108"/>
      <c r="L154" s="116"/>
      <c r="M154" s="124">
        <v>10</v>
      </c>
      <c r="N154" s="113"/>
      <c r="O154" s="113" t="s">
        <v>53</v>
      </c>
      <c r="P154" s="113"/>
      <c r="Q154" s="113">
        <v>6</v>
      </c>
      <c r="R154" s="114"/>
      <c r="S154" s="115"/>
      <c r="T154" s="108"/>
      <c r="U154" s="116"/>
      <c r="V154" s="110"/>
      <c r="W154" s="111"/>
      <c r="X154" s="111"/>
      <c r="Y154" s="111"/>
      <c r="Z154" s="111"/>
      <c r="AA154" s="111"/>
      <c r="AB154" s="111"/>
      <c r="AC154" s="112"/>
      <c r="AD154" s="4"/>
      <c r="AF154" s="110"/>
      <c r="AG154" s="111"/>
      <c r="AH154" s="111"/>
      <c r="AI154" s="111"/>
      <c r="AJ154" s="111"/>
      <c r="AK154" s="111"/>
      <c r="AL154" s="111"/>
      <c r="AM154" s="112"/>
      <c r="AN154" s="115"/>
      <c r="AO154" s="108"/>
      <c r="AP154" s="116"/>
      <c r="AQ154" s="124">
        <v>18</v>
      </c>
      <c r="AR154" s="113"/>
      <c r="AS154" s="113" t="s">
        <v>53</v>
      </c>
      <c r="AT154" s="113"/>
      <c r="AU154" s="113">
        <v>3</v>
      </c>
      <c r="AV154" s="114"/>
      <c r="AW154" s="115"/>
      <c r="AX154" s="108"/>
      <c r="AY154" s="116"/>
      <c r="AZ154" s="110"/>
      <c r="BA154" s="111"/>
      <c r="BB154" s="111"/>
      <c r="BC154" s="111"/>
      <c r="BD154" s="111"/>
      <c r="BE154" s="111"/>
      <c r="BF154" s="111"/>
      <c r="BG154" s="112"/>
    </row>
    <row r="156" ht="12.75" customHeight="1"/>
    <row r="157" ht="12.75" customHeight="1"/>
    <row r="158" spans="1:59" ht="14.25" thickBot="1">
      <c r="A158" t="s">
        <v>105</v>
      </c>
      <c r="F158" s="80" t="s">
        <v>106</v>
      </c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E158" s="81" t="s">
        <v>105</v>
      </c>
      <c r="AJ158" s="80" t="s">
        <v>107</v>
      </c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</row>
    <row r="159" spans="6:57" ht="13.5">
      <c r="F159" t="s">
        <v>108</v>
      </c>
      <c r="AE159" s="81"/>
      <c r="AJ159" s="76" t="s">
        <v>109</v>
      </c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</row>
    <row r="160" spans="6:57" ht="13.5">
      <c r="F160" t="s">
        <v>110</v>
      </c>
      <c r="AE160" s="81"/>
      <c r="AJ160" s="76" t="s">
        <v>111</v>
      </c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</row>
    <row r="161" ht="13.5">
      <c r="AE161" s="81"/>
    </row>
    <row r="162" ht="13.5">
      <c r="AE162" s="81"/>
    </row>
    <row r="163" spans="1:59" s="82" customFormat="1" ht="14.25" thickBot="1">
      <c r="A163" s="82" t="s">
        <v>112</v>
      </c>
      <c r="F163" s="83" t="s">
        <v>113</v>
      </c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E163" s="84" t="s">
        <v>112</v>
      </c>
      <c r="AJ163" s="83" t="s">
        <v>114</v>
      </c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</row>
    <row r="164" spans="6:36" ht="13.5">
      <c r="F164" t="s">
        <v>115</v>
      </c>
      <c r="AE164" s="81"/>
      <c r="AJ164" t="s">
        <v>116</v>
      </c>
    </row>
    <row r="165" ht="13.5">
      <c r="AE165" s="81"/>
    </row>
    <row r="166" ht="13.5">
      <c r="AE166" s="81"/>
    </row>
    <row r="167" spans="1:59" ht="14.25" thickBot="1">
      <c r="A167" t="s">
        <v>117</v>
      </c>
      <c r="F167" s="80" t="s">
        <v>118</v>
      </c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E167" s="81" t="s">
        <v>117</v>
      </c>
      <c r="AJ167" s="80" t="s">
        <v>119</v>
      </c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</row>
    <row r="169" spans="6:59" ht="14.25" thickBot="1">
      <c r="F169" s="80" t="s">
        <v>120</v>
      </c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J169" s="80" t="s">
        <v>113</v>
      </c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</row>
    <row r="171" ht="13.5">
      <c r="F171" t="s">
        <v>121</v>
      </c>
    </row>
    <row r="173" spans="1:31" ht="13.5">
      <c r="A173" t="s">
        <v>177</v>
      </c>
      <c r="AE173" t="s">
        <v>177</v>
      </c>
    </row>
    <row r="174" spans="6:59" ht="14.25" thickBot="1">
      <c r="F174" s="155" t="s">
        <v>122</v>
      </c>
      <c r="G174" s="155"/>
      <c r="H174" s="155"/>
      <c r="I174" s="155"/>
      <c r="J174" s="155"/>
      <c r="K174" s="155"/>
      <c r="L174" s="155"/>
      <c r="M174" s="155"/>
      <c r="N174" s="155" t="s">
        <v>123</v>
      </c>
      <c r="O174" s="155"/>
      <c r="P174" s="155"/>
      <c r="Q174" s="155"/>
      <c r="R174" s="155"/>
      <c r="S174" s="155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J174" s="155" t="s">
        <v>124</v>
      </c>
      <c r="AK174" s="155"/>
      <c r="AL174" s="155"/>
      <c r="AM174" s="155"/>
      <c r="AN174" s="155"/>
      <c r="AO174" s="155"/>
      <c r="AP174" s="155"/>
      <c r="AQ174" s="155"/>
      <c r="AR174" s="155" t="s">
        <v>125</v>
      </c>
      <c r="AS174" s="155"/>
      <c r="AT174" s="155"/>
      <c r="AU174" s="155"/>
      <c r="AV174" s="155"/>
      <c r="AW174" s="155"/>
      <c r="AX174" s="4"/>
      <c r="AY174" s="4"/>
      <c r="AZ174" s="4"/>
      <c r="BA174" s="4"/>
      <c r="BB174" s="4"/>
      <c r="BC174" s="4"/>
      <c r="BD174" s="4"/>
      <c r="BE174" s="4"/>
      <c r="BF174" s="4"/>
      <c r="BG174" s="4"/>
    </row>
    <row r="175" spans="6:49" ht="13.5"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</row>
    <row r="176" spans="6:49" ht="14.25" thickBot="1">
      <c r="F176" s="155" t="s">
        <v>126</v>
      </c>
      <c r="G176" s="155"/>
      <c r="H176" s="155"/>
      <c r="I176" s="155"/>
      <c r="J176" s="155"/>
      <c r="K176" s="155"/>
      <c r="L176" s="155"/>
      <c r="M176" s="155"/>
      <c r="N176" s="155" t="s">
        <v>123</v>
      </c>
      <c r="O176" s="155"/>
      <c r="P176" s="155"/>
      <c r="Q176" s="155"/>
      <c r="R176" s="155"/>
      <c r="S176" s="155"/>
      <c r="AJ176" s="155" t="s">
        <v>127</v>
      </c>
      <c r="AK176" s="155"/>
      <c r="AL176" s="155"/>
      <c r="AM176" s="155"/>
      <c r="AN176" s="155"/>
      <c r="AO176" s="155"/>
      <c r="AP176" s="155"/>
      <c r="AQ176" s="155"/>
      <c r="AR176" s="155" t="s">
        <v>125</v>
      </c>
      <c r="AS176" s="155"/>
      <c r="AT176" s="155"/>
      <c r="AU176" s="155"/>
      <c r="AV176" s="155"/>
      <c r="AW176" s="155"/>
    </row>
    <row r="177" spans="6:49" ht="13.5"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</row>
    <row r="178" spans="6:49" ht="14.25" thickBot="1">
      <c r="F178" s="155" t="s">
        <v>128</v>
      </c>
      <c r="G178" s="155"/>
      <c r="H178" s="155"/>
      <c r="I178" s="155"/>
      <c r="J178" s="155"/>
      <c r="K178" s="155"/>
      <c r="L178" s="155"/>
      <c r="M178" s="155"/>
      <c r="N178" s="155" t="s">
        <v>123</v>
      </c>
      <c r="O178" s="155"/>
      <c r="P178" s="155"/>
      <c r="Q178" s="155"/>
      <c r="R178" s="155"/>
      <c r="S178" s="155"/>
      <c r="AJ178" s="155" t="s">
        <v>129</v>
      </c>
      <c r="AK178" s="155"/>
      <c r="AL178" s="155"/>
      <c r="AM178" s="155"/>
      <c r="AN178" s="155"/>
      <c r="AO178" s="155"/>
      <c r="AP178" s="155"/>
      <c r="AQ178" s="155"/>
      <c r="AR178" s="155" t="s">
        <v>125</v>
      </c>
      <c r="AS178" s="155"/>
      <c r="AT178" s="155"/>
      <c r="AU178" s="155"/>
      <c r="AV178" s="155"/>
      <c r="AW178" s="155"/>
    </row>
    <row r="179" spans="6:49" ht="13.5"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</row>
    <row r="180" spans="6:49" ht="14.25" thickBot="1">
      <c r="F180" s="155" t="s">
        <v>130</v>
      </c>
      <c r="G180" s="155"/>
      <c r="H180" s="155"/>
      <c r="I180" s="155"/>
      <c r="J180" s="155"/>
      <c r="K180" s="155"/>
      <c r="L180" s="155"/>
      <c r="M180" s="155"/>
      <c r="N180" s="155" t="s">
        <v>131</v>
      </c>
      <c r="O180" s="155"/>
      <c r="P180" s="155"/>
      <c r="Q180" s="155"/>
      <c r="R180" s="155"/>
      <c r="S180" s="155"/>
      <c r="AJ180" s="155" t="s">
        <v>132</v>
      </c>
      <c r="AK180" s="155"/>
      <c r="AL180" s="155"/>
      <c r="AM180" s="155"/>
      <c r="AN180" s="155"/>
      <c r="AO180" s="155"/>
      <c r="AP180" s="155"/>
      <c r="AQ180" s="155"/>
      <c r="AR180" s="155" t="s">
        <v>133</v>
      </c>
      <c r="AS180" s="155"/>
      <c r="AT180" s="155"/>
      <c r="AU180" s="155"/>
      <c r="AV180" s="155"/>
      <c r="AW180" s="155"/>
    </row>
    <row r="181" spans="6:49" ht="13.5"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</row>
    <row r="182" spans="6:49" ht="14.25" thickBot="1">
      <c r="F182" s="155" t="s">
        <v>134</v>
      </c>
      <c r="G182" s="155"/>
      <c r="H182" s="155"/>
      <c r="I182" s="155"/>
      <c r="J182" s="155"/>
      <c r="K182" s="155"/>
      <c r="L182" s="155"/>
      <c r="M182" s="155"/>
      <c r="N182" s="155" t="s">
        <v>131</v>
      </c>
      <c r="O182" s="155"/>
      <c r="P182" s="155"/>
      <c r="Q182" s="155"/>
      <c r="R182" s="155"/>
      <c r="S182" s="155"/>
      <c r="AJ182" s="155" t="s">
        <v>135</v>
      </c>
      <c r="AK182" s="155"/>
      <c r="AL182" s="155"/>
      <c r="AM182" s="155"/>
      <c r="AN182" s="155"/>
      <c r="AO182" s="155"/>
      <c r="AP182" s="155"/>
      <c r="AQ182" s="155"/>
      <c r="AR182" s="155" t="s">
        <v>133</v>
      </c>
      <c r="AS182" s="155"/>
      <c r="AT182" s="155"/>
      <c r="AU182" s="155"/>
      <c r="AV182" s="155"/>
      <c r="AW182" s="155"/>
    </row>
    <row r="183" spans="6:49" ht="13.5"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</row>
    <row r="184" spans="6:49" ht="14.25" thickBot="1">
      <c r="F184" s="155" t="s">
        <v>136</v>
      </c>
      <c r="G184" s="155"/>
      <c r="H184" s="155"/>
      <c r="I184" s="155"/>
      <c r="J184" s="155"/>
      <c r="K184" s="155"/>
      <c r="L184" s="155"/>
      <c r="M184" s="155"/>
      <c r="N184" s="155" t="s">
        <v>137</v>
      </c>
      <c r="O184" s="155"/>
      <c r="P184" s="155"/>
      <c r="Q184" s="155"/>
      <c r="R184" s="155"/>
      <c r="S184" s="155"/>
      <c r="AJ184" s="155" t="s">
        <v>138</v>
      </c>
      <c r="AK184" s="155"/>
      <c r="AL184" s="155"/>
      <c r="AM184" s="155"/>
      <c r="AN184" s="155"/>
      <c r="AO184" s="155"/>
      <c r="AP184" s="155"/>
      <c r="AQ184" s="155"/>
      <c r="AR184" s="155" t="s">
        <v>139</v>
      </c>
      <c r="AS184" s="155"/>
      <c r="AT184" s="155"/>
      <c r="AU184" s="155"/>
      <c r="AV184" s="155"/>
      <c r="AW184" s="155"/>
    </row>
    <row r="185" spans="6:49" ht="13.5"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</row>
    <row r="186" spans="6:49" ht="14.25" thickBot="1">
      <c r="F186" s="155" t="s">
        <v>140</v>
      </c>
      <c r="G186" s="155"/>
      <c r="H186" s="155"/>
      <c r="I186" s="155"/>
      <c r="J186" s="155"/>
      <c r="K186" s="155"/>
      <c r="L186" s="155"/>
      <c r="M186" s="155"/>
      <c r="N186" s="155" t="s">
        <v>141</v>
      </c>
      <c r="O186" s="155"/>
      <c r="P186" s="155"/>
      <c r="Q186" s="155"/>
      <c r="R186" s="155"/>
      <c r="S186" s="155"/>
      <c r="AJ186" s="155" t="s">
        <v>142</v>
      </c>
      <c r="AK186" s="155"/>
      <c r="AL186" s="155"/>
      <c r="AM186" s="155"/>
      <c r="AN186" s="155"/>
      <c r="AO186" s="155"/>
      <c r="AP186" s="155"/>
      <c r="AQ186" s="155"/>
      <c r="AR186" s="155" t="s">
        <v>131</v>
      </c>
      <c r="AS186" s="155"/>
      <c r="AT186" s="155"/>
      <c r="AU186" s="155"/>
      <c r="AV186" s="155"/>
      <c r="AW186" s="155"/>
    </row>
  </sheetData>
  <sheetProtection selectLockedCells="1" selectUnlockedCells="1"/>
  <mergeCells count="856">
    <mergeCell ref="M130:R130"/>
    <mergeCell ref="E107:AC107"/>
    <mergeCell ref="B39:C39"/>
    <mergeCell ref="B44:C44"/>
    <mergeCell ref="Q126:R126"/>
    <mergeCell ref="S126:U129"/>
    <mergeCell ref="V126:AC129"/>
    <mergeCell ref="Q121:R121"/>
    <mergeCell ref="S121:U124"/>
    <mergeCell ref="V121:AC124"/>
    <mergeCell ref="B40:I43"/>
    <mergeCell ref="J40:L43"/>
    <mergeCell ref="S40:U43"/>
    <mergeCell ref="M43:N43"/>
    <mergeCell ref="O43:P43"/>
    <mergeCell ref="Q43:R43"/>
    <mergeCell ref="M42:N42"/>
    <mergeCell ref="O42:P42"/>
    <mergeCell ref="Q42:R42"/>
    <mergeCell ref="M41:N41"/>
    <mergeCell ref="AJ186:AQ186"/>
    <mergeCell ref="AR186:AW186"/>
    <mergeCell ref="F186:M186"/>
    <mergeCell ref="N186:S186"/>
    <mergeCell ref="AJ178:AQ178"/>
    <mergeCell ref="AR178:AW178"/>
    <mergeCell ref="AJ180:AQ180"/>
    <mergeCell ref="AR180:AW180"/>
    <mergeCell ref="F184:M184"/>
    <mergeCell ref="N184:S184"/>
    <mergeCell ref="AJ184:AQ184"/>
    <mergeCell ref="AR184:AW184"/>
    <mergeCell ref="F182:M182"/>
    <mergeCell ref="N182:S182"/>
    <mergeCell ref="AJ182:AQ182"/>
    <mergeCell ref="AR182:AW182"/>
    <mergeCell ref="F180:M180"/>
    <mergeCell ref="N180:S180"/>
    <mergeCell ref="F178:M178"/>
    <mergeCell ref="N178:S178"/>
    <mergeCell ref="AW153:AY154"/>
    <mergeCell ref="AZ153:BG154"/>
    <mergeCell ref="F176:M176"/>
    <mergeCell ref="N176:S176"/>
    <mergeCell ref="F174:M174"/>
    <mergeCell ref="N174:S174"/>
    <mergeCell ref="AJ174:AQ174"/>
    <mergeCell ref="AR174:AW174"/>
    <mergeCell ref="AJ176:AQ176"/>
    <mergeCell ref="AR176:AW176"/>
    <mergeCell ref="AQ153:AR153"/>
    <mergeCell ref="AS153:AT153"/>
    <mergeCell ref="AU153:AV153"/>
    <mergeCell ref="AQ154:AR154"/>
    <mergeCell ref="AS154:AT154"/>
    <mergeCell ref="AU154:AV154"/>
    <mergeCell ref="V153:AC154"/>
    <mergeCell ref="AF153:AM154"/>
    <mergeCell ref="Q154:R154"/>
    <mergeCell ref="AN153:AP154"/>
    <mergeCell ref="AW149:AY150"/>
    <mergeCell ref="AZ149:BG150"/>
    <mergeCell ref="B153:I154"/>
    <mergeCell ref="J153:L154"/>
    <mergeCell ref="M153:N153"/>
    <mergeCell ref="O153:P153"/>
    <mergeCell ref="M154:N154"/>
    <mergeCell ref="O154:P154"/>
    <mergeCell ref="Q153:R153"/>
    <mergeCell ref="S153:U154"/>
    <mergeCell ref="AS149:AT149"/>
    <mergeCell ref="AU149:AV149"/>
    <mergeCell ref="AQ150:AR150"/>
    <mergeCell ref="AS150:AT150"/>
    <mergeCell ref="AU150:AV150"/>
    <mergeCell ref="AW145:AY146"/>
    <mergeCell ref="AZ145:BG146"/>
    <mergeCell ref="B149:I150"/>
    <mergeCell ref="J149:L150"/>
    <mergeCell ref="M149:N149"/>
    <mergeCell ref="O149:P149"/>
    <mergeCell ref="M150:N150"/>
    <mergeCell ref="O150:P150"/>
    <mergeCell ref="Q149:R149"/>
    <mergeCell ref="S149:U150"/>
    <mergeCell ref="AQ145:AR145"/>
    <mergeCell ref="AS145:AT145"/>
    <mergeCell ref="AU145:AV145"/>
    <mergeCell ref="AQ146:AR146"/>
    <mergeCell ref="AS146:AT146"/>
    <mergeCell ref="AU146:AV146"/>
    <mergeCell ref="V145:AC146"/>
    <mergeCell ref="AF145:AM146"/>
    <mergeCell ref="Q146:R146"/>
    <mergeCell ref="AN145:AP146"/>
    <mergeCell ref="AW141:AY142"/>
    <mergeCell ref="AZ141:BG142"/>
    <mergeCell ref="B145:I146"/>
    <mergeCell ref="J145:L146"/>
    <mergeCell ref="M145:N145"/>
    <mergeCell ref="O145:P145"/>
    <mergeCell ref="M146:N146"/>
    <mergeCell ref="O146:P146"/>
    <mergeCell ref="Q145:R145"/>
    <mergeCell ref="S145:U146"/>
    <mergeCell ref="AN141:AP142"/>
    <mergeCell ref="AQ141:AR141"/>
    <mergeCell ref="AS141:AT141"/>
    <mergeCell ref="AU141:AV141"/>
    <mergeCell ref="AQ142:AR142"/>
    <mergeCell ref="AS142:AT142"/>
    <mergeCell ref="AU142:AV142"/>
    <mergeCell ref="Q141:R141"/>
    <mergeCell ref="S141:U142"/>
    <mergeCell ref="V141:AC142"/>
    <mergeCell ref="AF141:AM142"/>
    <mergeCell ref="Q142:R142"/>
    <mergeCell ref="B141:I142"/>
    <mergeCell ref="J141:L142"/>
    <mergeCell ref="M141:N141"/>
    <mergeCell ref="O141:P141"/>
    <mergeCell ref="M142:N142"/>
    <mergeCell ref="O142:P142"/>
    <mergeCell ref="AW133:AY134"/>
    <mergeCell ref="AZ133:BG134"/>
    <mergeCell ref="M134:N134"/>
    <mergeCell ref="O134:P134"/>
    <mergeCell ref="Q134:R134"/>
    <mergeCell ref="AQ134:AR134"/>
    <mergeCell ref="AS134:AT134"/>
    <mergeCell ref="AU134:AV134"/>
    <mergeCell ref="AN133:AP134"/>
    <mergeCell ref="AQ133:AR133"/>
    <mergeCell ref="AS133:AT133"/>
    <mergeCell ref="AU133:AV133"/>
    <mergeCell ref="Q133:R133"/>
    <mergeCell ref="S133:U134"/>
    <mergeCell ref="V133:AC134"/>
    <mergeCell ref="AF133:AM134"/>
    <mergeCell ref="B133:I134"/>
    <mergeCell ref="J133:L134"/>
    <mergeCell ref="M133:N133"/>
    <mergeCell ref="O133:P133"/>
    <mergeCell ref="AW126:AY129"/>
    <mergeCell ref="AZ126:BG129"/>
    <mergeCell ref="M127:N127"/>
    <mergeCell ref="O127:P127"/>
    <mergeCell ref="Q127:R127"/>
    <mergeCell ref="AQ127:AR127"/>
    <mergeCell ref="AS127:AT127"/>
    <mergeCell ref="AU127:AV127"/>
    <mergeCell ref="M128:N128"/>
    <mergeCell ref="O128:P128"/>
    <mergeCell ref="AN126:AP129"/>
    <mergeCell ref="AQ126:AR126"/>
    <mergeCell ref="AS126:AT126"/>
    <mergeCell ref="AU126:AV126"/>
    <mergeCell ref="AQ128:AR128"/>
    <mergeCell ref="AS128:AT128"/>
    <mergeCell ref="AU128:AV128"/>
    <mergeCell ref="AQ129:AR129"/>
    <mergeCell ref="AS129:AT129"/>
    <mergeCell ref="AU129:AV129"/>
    <mergeCell ref="AF126:AM129"/>
    <mergeCell ref="Q128:R128"/>
    <mergeCell ref="Q129:R129"/>
    <mergeCell ref="B126:I129"/>
    <mergeCell ref="J126:L129"/>
    <mergeCell ref="M126:N126"/>
    <mergeCell ref="O126:P126"/>
    <mergeCell ref="M129:N129"/>
    <mergeCell ref="O129:P129"/>
    <mergeCell ref="AW121:AY124"/>
    <mergeCell ref="AZ121:BG124"/>
    <mergeCell ref="M122:N122"/>
    <mergeCell ref="O122:P122"/>
    <mergeCell ref="Q122:R122"/>
    <mergeCell ref="AQ122:AR122"/>
    <mergeCell ref="AS122:AT122"/>
    <mergeCell ref="AU122:AV122"/>
    <mergeCell ref="M123:N123"/>
    <mergeCell ref="O123:P123"/>
    <mergeCell ref="AN121:AP124"/>
    <mergeCell ref="AQ121:AR121"/>
    <mergeCell ref="AS121:AT121"/>
    <mergeCell ref="AU121:AV121"/>
    <mergeCell ref="AQ123:AR123"/>
    <mergeCell ref="AS123:AT123"/>
    <mergeCell ref="AU123:AV123"/>
    <mergeCell ref="AQ124:AR124"/>
    <mergeCell ref="AS124:AT124"/>
    <mergeCell ref="AU124:AV124"/>
    <mergeCell ref="AF121:AM124"/>
    <mergeCell ref="Q123:R123"/>
    <mergeCell ref="Q124:R124"/>
    <mergeCell ref="B121:I124"/>
    <mergeCell ref="J121:L124"/>
    <mergeCell ref="M121:N121"/>
    <mergeCell ref="O121:P121"/>
    <mergeCell ref="M124:N124"/>
    <mergeCell ref="O124:P124"/>
    <mergeCell ref="AW108:AY111"/>
    <mergeCell ref="AZ108:BG111"/>
    <mergeCell ref="M109:N109"/>
    <mergeCell ref="O109:P109"/>
    <mergeCell ref="Q109:R109"/>
    <mergeCell ref="AQ109:AR109"/>
    <mergeCell ref="AS109:AT109"/>
    <mergeCell ref="AU109:AV109"/>
    <mergeCell ref="M110:N110"/>
    <mergeCell ref="O110:P110"/>
    <mergeCell ref="AN108:AP111"/>
    <mergeCell ref="AQ108:AR108"/>
    <mergeCell ref="AS108:AT108"/>
    <mergeCell ref="AU108:AV108"/>
    <mergeCell ref="AQ110:AR110"/>
    <mergeCell ref="AS110:AT110"/>
    <mergeCell ref="AU110:AV110"/>
    <mergeCell ref="AQ111:AR111"/>
    <mergeCell ref="AS111:AT111"/>
    <mergeCell ref="AU111:AV111"/>
    <mergeCell ref="Q108:R108"/>
    <mergeCell ref="S108:U111"/>
    <mergeCell ref="V108:AC111"/>
    <mergeCell ref="AF108:AM111"/>
    <mergeCell ref="Q110:R110"/>
    <mergeCell ref="Q111:R111"/>
    <mergeCell ref="B108:I111"/>
    <mergeCell ref="J108:L111"/>
    <mergeCell ref="M108:N108"/>
    <mergeCell ref="O108:P108"/>
    <mergeCell ref="M111:N111"/>
    <mergeCell ref="O111:P111"/>
    <mergeCell ref="AW103:AY106"/>
    <mergeCell ref="AZ103:BG106"/>
    <mergeCell ref="M104:N104"/>
    <mergeCell ref="O104:P104"/>
    <mergeCell ref="Q104:R104"/>
    <mergeCell ref="AQ104:AR104"/>
    <mergeCell ref="AS104:AT104"/>
    <mergeCell ref="AU104:AV104"/>
    <mergeCell ref="M105:N105"/>
    <mergeCell ref="O105:P105"/>
    <mergeCell ref="AN103:AP106"/>
    <mergeCell ref="AQ103:AR103"/>
    <mergeCell ref="AS103:AT103"/>
    <mergeCell ref="AU103:AV103"/>
    <mergeCell ref="AQ105:AR105"/>
    <mergeCell ref="AS105:AT105"/>
    <mergeCell ref="AU105:AV105"/>
    <mergeCell ref="AQ106:AR106"/>
    <mergeCell ref="AS106:AT106"/>
    <mergeCell ref="AU106:AV106"/>
    <mergeCell ref="Q103:R103"/>
    <mergeCell ref="S103:U106"/>
    <mergeCell ref="V103:AC106"/>
    <mergeCell ref="AF103:AM106"/>
    <mergeCell ref="Q105:R105"/>
    <mergeCell ref="Q106:R106"/>
    <mergeCell ref="AW90:AY93"/>
    <mergeCell ref="AZ90:BG93"/>
    <mergeCell ref="M91:N91"/>
    <mergeCell ref="O91:P91"/>
    <mergeCell ref="Q91:R91"/>
    <mergeCell ref="AQ91:AR91"/>
    <mergeCell ref="AS91:AT91"/>
    <mergeCell ref="AU91:AV91"/>
    <mergeCell ref="M92:N92"/>
    <mergeCell ref="O92:P92"/>
    <mergeCell ref="AN90:AP93"/>
    <mergeCell ref="AQ90:AR90"/>
    <mergeCell ref="AS90:AT90"/>
    <mergeCell ref="AU90:AV90"/>
    <mergeCell ref="AQ92:AR92"/>
    <mergeCell ref="AS92:AT92"/>
    <mergeCell ref="AU92:AV92"/>
    <mergeCell ref="AQ93:AR93"/>
    <mergeCell ref="AS93:AT93"/>
    <mergeCell ref="AU93:AV93"/>
    <mergeCell ref="Q90:R90"/>
    <mergeCell ref="S90:U93"/>
    <mergeCell ref="V90:AC93"/>
    <mergeCell ref="AF90:AM93"/>
    <mergeCell ref="Q92:R92"/>
    <mergeCell ref="Q93:R93"/>
    <mergeCell ref="B90:I93"/>
    <mergeCell ref="J90:L93"/>
    <mergeCell ref="M90:N90"/>
    <mergeCell ref="O90:P90"/>
    <mergeCell ref="M93:N93"/>
    <mergeCell ref="O93:P93"/>
    <mergeCell ref="AW85:AY88"/>
    <mergeCell ref="AZ85:BG88"/>
    <mergeCell ref="M86:N86"/>
    <mergeCell ref="O86:P86"/>
    <mergeCell ref="Q86:R86"/>
    <mergeCell ref="AQ86:AR86"/>
    <mergeCell ref="AS86:AT86"/>
    <mergeCell ref="AU86:AV86"/>
    <mergeCell ref="M87:N87"/>
    <mergeCell ref="O87:P87"/>
    <mergeCell ref="AN85:AP88"/>
    <mergeCell ref="AQ85:AR85"/>
    <mergeCell ref="AS85:AT85"/>
    <mergeCell ref="AU85:AV85"/>
    <mergeCell ref="AQ87:AR87"/>
    <mergeCell ref="AS87:AT87"/>
    <mergeCell ref="AU87:AV87"/>
    <mergeCell ref="AQ88:AR88"/>
    <mergeCell ref="AS88:AT88"/>
    <mergeCell ref="AU88:AV88"/>
    <mergeCell ref="V85:AC88"/>
    <mergeCell ref="AF85:AM88"/>
    <mergeCell ref="Q87:R87"/>
    <mergeCell ref="Q88:R88"/>
    <mergeCell ref="AW80:AY83"/>
    <mergeCell ref="AZ80:BG83"/>
    <mergeCell ref="M81:N81"/>
    <mergeCell ref="O81:P81"/>
    <mergeCell ref="Q81:R81"/>
    <mergeCell ref="AQ81:AR81"/>
    <mergeCell ref="AS81:AT81"/>
    <mergeCell ref="AU81:AV81"/>
    <mergeCell ref="M82:N82"/>
    <mergeCell ref="O82:P82"/>
    <mergeCell ref="AN80:AP83"/>
    <mergeCell ref="AQ80:AR80"/>
    <mergeCell ref="AS80:AT80"/>
    <mergeCell ref="AU80:AV80"/>
    <mergeCell ref="AQ82:AR82"/>
    <mergeCell ref="AS82:AT82"/>
    <mergeCell ref="AU82:AV82"/>
    <mergeCell ref="AQ83:AR83"/>
    <mergeCell ref="AS83:AT83"/>
    <mergeCell ref="AU83:AV83"/>
    <mergeCell ref="Q80:R80"/>
    <mergeCell ref="S80:U83"/>
    <mergeCell ref="V80:AC83"/>
    <mergeCell ref="AF80:AM83"/>
    <mergeCell ref="Q82:R82"/>
    <mergeCell ref="Q83:R83"/>
    <mergeCell ref="B80:I83"/>
    <mergeCell ref="J80:L83"/>
    <mergeCell ref="M80:N80"/>
    <mergeCell ref="O80:P80"/>
    <mergeCell ref="M83:N83"/>
    <mergeCell ref="O83:P83"/>
    <mergeCell ref="AW75:AY78"/>
    <mergeCell ref="AZ75:BG78"/>
    <mergeCell ref="M76:N76"/>
    <mergeCell ref="O76:P76"/>
    <mergeCell ref="Q76:R76"/>
    <mergeCell ref="AQ76:AR76"/>
    <mergeCell ref="AS76:AT76"/>
    <mergeCell ref="AU76:AV76"/>
    <mergeCell ref="M77:N77"/>
    <mergeCell ref="O77:P77"/>
    <mergeCell ref="AN75:AP78"/>
    <mergeCell ref="AQ75:AR75"/>
    <mergeCell ref="AS75:AT75"/>
    <mergeCell ref="AU75:AV75"/>
    <mergeCell ref="AQ77:AR77"/>
    <mergeCell ref="AS77:AT77"/>
    <mergeCell ref="AU77:AV77"/>
    <mergeCell ref="AQ78:AR78"/>
    <mergeCell ref="AS78:AT78"/>
    <mergeCell ref="AU78:AV78"/>
    <mergeCell ref="Q75:R75"/>
    <mergeCell ref="S75:U78"/>
    <mergeCell ref="V75:AC78"/>
    <mergeCell ref="AF75:AM78"/>
    <mergeCell ref="Q77:R77"/>
    <mergeCell ref="Q78:R78"/>
    <mergeCell ref="B75:I78"/>
    <mergeCell ref="J75:L78"/>
    <mergeCell ref="M75:N75"/>
    <mergeCell ref="O75:P75"/>
    <mergeCell ref="M78:N78"/>
    <mergeCell ref="O78:P78"/>
    <mergeCell ref="L132:M132"/>
    <mergeCell ref="AP132:AQ132"/>
    <mergeCell ref="A100:BH100"/>
    <mergeCell ref="A137:BH137"/>
    <mergeCell ref="B103:I106"/>
    <mergeCell ref="J103:L106"/>
    <mergeCell ref="M103:N103"/>
    <mergeCell ref="O103:P103"/>
    <mergeCell ref="M106:N106"/>
    <mergeCell ref="O106:P106"/>
    <mergeCell ref="M117:N117"/>
    <mergeCell ref="O117:P117"/>
    <mergeCell ref="Q117:R117"/>
    <mergeCell ref="AQ117:AR117"/>
    <mergeCell ref="V114:AC117"/>
    <mergeCell ref="AF114:AM117"/>
    <mergeCell ref="AN114:AP117"/>
    <mergeCell ref="AQ114:AR114"/>
    <mergeCell ref="AZ114:BG117"/>
    <mergeCell ref="M115:N115"/>
    <mergeCell ref="O115:P115"/>
    <mergeCell ref="Q115:R115"/>
    <mergeCell ref="AS115:AT115"/>
    <mergeCell ref="AU115:AV115"/>
    <mergeCell ref="M116:N116"/>
    <mergeCell ref="O116:P116"/>
    <mergeCell ref="Q116:R116"/>
    <mergeCell ref="AQ116:AR116"/>
    <mergeCell ref="AS117:AT117"/>
    <mergeCell ref="AU117:AV117"/>
    <mergeCell ref="AW114:AY117"/>
    <mergeCell ref="AQ115:AR115"/>
    <mergeCell ref="AS114:AT114"/>
    <mergeCell ref="AU114:AV114"/>
    <mergeCell ref="AS116:AT116"/>
    <mergeCell ref="AU116:AV116"/>
    <mergeCell ref="B79:C79"/>
    <mergeCell ref="AF79:AG79"/>
    <mergeCell ref="B114:I117"/>
    <mergeCell ref="J114:L117"/>
    <mergeCell ref="M114:N114"/>
    <mergeCell ref="O114:P114"/>
    <mergeCell ref="Q114:R114"/>
    <mergeCell ref="S114:U117"/>
    <mergeCell ref="B84:C84"/>
    <mergeCell ref="AF84:AG84"/>
    <mergeCell ref="B89:C89"/>
    <mergeCell ref="AF89:AG89"/>
    <mergeCell ref="B85:I88"/>
    <mergeCell ref="J85:L88"/>
    <mergeCell ref="M85:N85"/>
    <mergeCell ref="O85:P85"/>
    <mergeCell ref="M88:N88"/>
    <mergeCell ref="O88:P88"/>
    <mergeCell ref="Q85:R85"/>
    <mergeCell ref="S85:U88"/>
    <mergeCell ref="AW69:AY72"/>
    <mergeCell ref="AZ69:BG72"/>
    <mergeCell ref="M70:N70"/>
    <mergeCell ref="O70:P70"/>
    <mergeCell ref="Q70:R70"/>
    <mergeCell ref="AQ70:AR70"/>
    <mergeCell ref="AS70:AT70"/>
    <mergeCell ref="AU70:AV70"/>
    <mergeCell ref="M71:N71"/>
    <mergeCell ref="O71:P71"/>
    <mergeCell ref="AN69:AP72"/>
    <mergeCell ref="AQ69:AR69"/>
    <mergeCell ref="AS69:AT69"/>
    <mergeCell ref="AU69:AV69"/>
    <mergeCell ref="AQ71:AR71"/>
    <mergeCell ref="AS71:AT71"/>
    <mergeCell ref="AU71:AV71"/>
    <mergeCell ref="AQ72:AR72"/>
    <mergeCell ref="AS72:AT72"/>
    <mergeCell ref="AU72:AV72"/>
    <mergeCell ref="Q69:R69"/>
    <mergeCell ref="S69:U72"/>
    <mergeCell ref="V69:AC72"/>
    <mergeCell ref="AF69:AM72"/>
    <mergeCell ref="Q71:R71"/>
    <mergeCell ref="Q72:R72"/>
    <mergeCell ref="B69:I72"/>
    <mergeCell ref="J69:L72"/>
    <mergeCell ref="M69:N69"/>
    <mergeCell ref="O69:P69"/>
    <mergeCell ref="M72:N72"/>
    <mergeCell ref="O72:P72"/>
    <mergeCell ref="AW64:AY67"/>
    <mergeCell ref="AZ64:BG67"/>
    <mergeCell ref="M65:N65"/>
    <mergeCell ref="O65:P65"/>
    <mergeCell ref="Q65:R65"/>
    <mergeCell ref="AQ65:AR65"/>
    <mergeCell ref="AS65:AT65"/>
    <mergeCell ref="AU65:AV65"/>
    <mergeCell ref="M66:N66"/>
    <mergeCell ref="O66:P66"/>
    <mergeCell ref="AN64:AP67"/>
    <mergeCell ref="AQ64:AR64"/>
    <mergeCell ref="AS64:AT64"/>
    <mergeCell ref="AU64:AV64"/>
    <mergeCell ref="AQ66:AR66"/>
    <mergeCell ref="AS66:AT66"/>
    <mergeCell ref="AU66:AV66"/>
    <mergeCell ref="AQ67:AR67"/>
    <mergeCell ref="AS67:AT67"/>
    <mergeCell ref="AU67:AV67"/>
    <mergeCell ref="Q64:R64"/>
    <mergeCell ref="S64:U67"/>
    <mergeCell ref="V64:AC67"/>
    <mergeCell ref="AF64:AM67"/>
    <mergeCell ref="Q66:R66"/>
    <mergeCell ref="Q67:R67"/>
    <mergeCell ref="B64:I67"/>
    <mergeCell ref="J64:L67"/>
    <mergeCell ref="M64:N64"/>
    <mergeCell ref="O64:P64"/>
    <mergeCell ref="M67:N67"/>
    <mergeCell ref="O67:P67"/>
    <mergeCell ref="AW59:AY62"/>
    <mergeCell ref="AZ59:BG62"/>
    <mergeCell ref="M60:N60"/>
    <mergeCell ref="O60:P60"/>
    <mergeCell ref="Q60:R60"/>
    <mergeCell ref="AQ60:AR60"/>
    <mergeCell ref="AS60:AT60"/>
    <mergeCell ref="AU60:AV60"/>
    <mergeCell ref="M61:N61"/>
    <mergeCell ref="O61:P61"/>
    <mergeCell ref="AN59:AP62"/>
    <mergeCell ref="AQ59:AR59"/>
    <mergeCell ref="AS59:AT59"/>
    <mergeCell ref="AU59:AV59"/>
    <mergeCell ref="AQ61:AR61"/>
    <mergeCell ref="AS61:AT61"/>
    <mergeCell ref="AU61:AV61"/>
    <mergeCell ref="AQ62:AR62"/>
    <mergeCell ref="AS62:AT62"/>
    <mergeCell ref="AU62:AV62"/>
    <mergeCell ref="Q59:R59"/>
    <mergeCell ref="S59:U62"/>
    <mergeCell ref="V59:AC62"/>
    <mergeCell ref="AF59:AM62"/>
    <mergeCell ref="Q61:R61"/>
    <mergeCell ref="Q62:R62"/>
    <mergeCell ref="B59:I62"/>
    <mergeCell ref="J59:L62"/>
    <mergeCell ref="M59:N59"/>
    <mergeCell ref="O59:P59"/>
    <mergeCell ref="M62:N62"/>
    <mergeCell ref="O62:P62"/>
    <mergeCell ref="AU56:AV56"/>
    <mergeCell ref="M57:N57"/>
    <mergeCell ref="O57:P57"/>
    <mergeCell ref="Q57:R57"/>
    <mergeCell ref="AQ57:AR57"/>
    <mergeCell ref="AS57:AT57"/>
    <mergeCell ref="AU57:AV57"/>
    <mergeCell ref="AF54:AM57"/>
    <mergeCell ref="AN54:AP57"/>
    <mergeCell ref="AQ54:AR54"/>
    <mergeCell ref="AU54:AV54"/>
    <mergeCell ref="AW54:AY57"/>
    <mergeCell ref="AZ54:BG57"/>
    <mergeCell ref="M55:N55"/>
    <mergeCell ref="O55:P55"/>
    <mergeCell ref="Q55:R55"/>
    <mergeCell ref="AQ55:AR55"/>
    <mergeCell ref="AS55:AT55"/>
    <mergeCell ref="AU55:AV55"/>
    <mergeCell ref="M56:N56"/>
    <mergeCell ref="AS54:AT54"/>
    <mergeCell ref="AQ56:AR56"/>
    <mergeCell ref="AS56:AT56"/>
    <mergeCell ref="AF34:AG34"/>
    <mergeCell ref="AS38:AT38"/>
    <mergeCell ref="AS43:AT43"/>
    <mergeCell ref="AS48:AT48"/>
    <mergeCell ref="AF39:AG39"/>
    <mergeCell ref="AQ47:AR47"/>
    <mergeCell ref="AF44:AG44"/>
    <mergeCell ref="B54:I57"/>
    <mergeCell ref="J54:L57"/>
    <mergeCell ref="M54:N54"/>
    <mergeCell ref="O54:P54"/>
    <mergeCell ref="Q54:R54"/>
    <mergeCell ref="S54:U57"/>
    <mergeCell ref="V54:AC57"/>
    <mergeCell ref="O56:P56"/>
    <mergeCell ref="Q56:R56"/>
    <mergeCell ref="AW45:AY48"/>
    <mergeCell ref="B45:I48"/>
    <mergeCell ref="J45:L48"/>
    <mergeCell ref="S45:U48"/>
    <mergeCell ref="M45:N45"/>
    <mergeCell ref="O45:P45"/>
    <mergeCell ref="Q45:R45"/>
    <mergeCell ref="M46:N46"/>
    <mergeCell ref="M48:N48"/>
    <mergeCell ref="O48:P48"/>
    <mergeCell ref="AZ45:BG48"/>
    <mergeCell ref="V45:AC48"/>
    <mergeCell ref="AF45:AM48"/>
    <mergeCell ref="AN45:AP48"/>
    <mergeCell ref="AS45:AT45"/>
    <mergeCell ref="AU45:AV45"/>
    <mergeCell ref="AQ46:AR46"/>
    <mergeCell ref="AS46:AT46"/>
    <mergeCell ref="AU46:AV46"/>
    <mergeCell ref="AS47:AT47"/>
    <mergeCell ref="AW40:AY43"/>
    <mergeCell ref="AZ40:BG43"/>
    <mergeCell ref="V40:AC43"/>
    <mergeCell ref="AF40:AM43"/>
    <mergeCell ref="AQ40:AR40"/>
    <mergeCell ref="AS40:AT40"/>
    <mergeCell ref="AU40:AV40"/>
    <mergeCell ref="AQ41:AR41"/>
    <mergeCell ref="AN40:AP43"/>
    <mergeCell ref="AQ43:AR43"/>
    <mergeCell ref="AW35:AY38"/>
    <mergeCell ref="B35:I38"/>
    <mergeCell ref="J35:L38"/>
    <mergeCell ref="S35:U38"/>
    <mergeCell ref="M35:N35"/>
    <mergeCell ref="O35:P35"/>
    <mergeCell ref="Q35:R35"/>
    <mergeCell ref="M36:N36"/>
    <mergeCell ref="M38:N38"/>
    <mergeCell ref="O38:P38"/>
    <mergeCell ref="AZ35:BG38"/>
    <mergeCell ref="V35:AC38"/>
    <mergeCell ref="AF35:AM38"/>
    <mergeCell ref="AN35:AP38"/>
    <mergeCell ref="AS35:AT35"/>
    <mergeCell ref="AU35:AV35"/>
    <mergeCell ref="AQ36:AR36"/>
    <mergeCell ref="AS36:AT36"/>
    <mergeCell ref="AU36:AV36"/>
    <mergeCell ref="AS37:AT37"/>
    <mergeCell ref="AW29:AY32"/>
    <mergeCell ref="B29:I32"/>
    <mergeCell ref="J29:L32"/>
    <mergeCell ref="S29:U32"/>
    <mergeCell ref="M29:N29"/>
    <mergeCell ref="O29:P29"/>
    <mergeCell ref="Q29:R29"/>
    <mergeCell ref="M30:N30"/>
    <mergeCell ref="AQ29:AR29"/>
    <mergeCell ref="AQ31:AR31"/>
    <mergeCell ref="AZ29:BG32"/>
    <mergeCell ref="V29:AC32"/>
    <mergeCell ref="AF29:AM32"/>
    <mergeCell ref="AN29:AP32"/>
    <mergeCell ref="AS29:AT29"/>
    <mergeCell ref="AU29:AV29"/>
    <mergeCell ref="AQ30:AR30"/>
    <mergeCell ref="AS30:AT30"/>
    <mergeCell ref="AU30:AV30"/>
    <mergeCell ref="AS31:AT31"/>
    <mergeCell ref="AW24:AY27"/>
    <mergeCell ref="AZ24:BG27"/>
    <mergeCell ref="AQ24:AR24"/>
    <mergeCell ref="AS24:AT24"/>
    <mergeCell ref="AU24:AV24"/>
    <mergeCell ref="AQ26:AR26"/>
    <mergeCell ref="AS26:AT26"/>
    <mergeCell ref="AU26:AV26"/>
    <mergeCell ref="AQ27:AR27"/>
    <mergeCell ref="AS27:AT27"/>
    <mergeCell ref="AF9:AM12"/>
    <mergeCell ref="AN9:AP12"/>
    <mergeCell ref="B24:I27"/>
    <mergeCell ref="J24:L27"/>
    <mergeCell ref="S24:U27"/>
    <mergeCell ref="V24:AC27"/>
    <mergeCell ref="AF24:AM27"/>
    <mergeCell ref="AN24:AP27"/>
    <mergeCell ref="Q10:R10"/>
    <mergeCell ref="B14:I17"/>
    <mergeCell ref="M5:N5"/>
    <mergeCell ref="O5:P5"/>
    <mergeCell ref="Q5:R5"/>
    <mergeCell ref="V9:AC12"/>
    <mergeCell ref="M6:N6"/>
    <mergeCell ref="O6:P6"/>
    <mergeCell ref="Q6:R6"/>
    <mergeCell ref="M7:N7"/>
    <mergeCell ref="O7:P7"/>
    <mergeCell ref="Q7:R7"/>
    <mergeCell ref="AF4:AM7"/>
    <mergeCell ref="AN4:AP7"/>
    <mergeCell ref="AW9:AY12"/>
    <mergeCell ref="B4:I7"/>
    <mergeCell ref="V4:AC7"/>
    <mergeCell ref="J4:L7"/>
    <mergeCell ref="S4:U7"/>
    <mergeCell ref="M4:N4"/>
    <mergeCell ref="O4:P4"/>
    <mergeCell ref="Q4:R4"/>
    <mergeCell ref="AZ4:BG7"/>
    <mergeCell ref="AW4:AY7"/>
    <mergeCell ref="AQ4:AR4"/>
    <mergeCell ref="AS4:AT4"/>
    <mergeCell ref="AU4:AV4"/>
    <mergeCell ref="AQ5:AR5"/>
    <mergeCell ref="AS5:AT5"/>
    <mergeCell ref="AU5:AV5"/>
    <mergeCell ref="AQ6:AR6"/>
    <mergeCell ref="AS6:AT6"/>
    <mergeCell ref="AZ9:BG12"/>
    <mergeCell ref="M9:N9"/>
    <mergeCell ref="B9:I12"/>
    <mergeCell ref="J9:L12"/>
    <mergeCell ref="S9:U12"/>
    <mergeCell ref="O9:P9"/>
    <mergeCell ref="Q9:R9"/>
    <mergeCell ref="M10:N10"/>
    <mergeCell ref="O10:P10"/>
    <mergeCell ref="O11:P11"/>
    <mergeCell ref="J14:L17"/>
    <mergeCell ref="S14:U17"/>
    <mergeCell ref="AQ15:AR15"/>
    <mergeCell ref="AQ16:AR16"/>
    <mergeCell ref="Q16:R16"/>
    <mergeCell ref="M17:N17"/>
    <mergeCell ref="O17:P17"/>
    <mergeCell ref="Q17:R17"/>
    <mergeCell ref="AQ14:AR14"/>
    <mergeCell ref="AW14:AY17"/>
    <mergeCell ref="AZ14:BG17"/>
    <mergeCell ref="V14:AC17"/>
    <mergeCell ref="AF14:AM17"/>
    <mergeCell ref="AN14:AP17"/>
    <mergeCell ref="AS15:AT15"/>
    <mergeCell ref="AU15:AV15"/>
    <mergeCell ref="AS16:AT16"/>
    <mergeCell ref="AU16:AV16"/>
    <mergeCell ref="AQ17:AR17"/>
    <mergeCell ref="B19:I22"/>
    <mergeCell ref="J19:L22"/>
    <mergeCell ref="S19:U22"/>
    <mergeCell ref="M19:N19"/>
    <mergeCell ref="O19:P19"/>
    <mergeCell ref="Q19:R19"/>
    <mergeCell ref="M20:N20"/>
    <mergeCell ref="M22:N22"/>
    <mergeCell ref="O22:P22"/>
    <mergeCell ref="Q22:R22"/>
    <mergeCell ref="AW19:AY22"/>
    <mergeCell ref="AZ19:BG22"/>
    <mergeCell ref="V19:AC22"/>
    <mergeCell ref="AF19:AM22"/>
    <mergeCell ref="AN19:AP22"/>
    <mergeCell ref="AQ19:AR19"/>
    <mergeCell ref="AQ21:AR21"/>
    <mergeCell ref="AS19:AT19"/>
    <mergeCell ref="AU19:AV19"/>
    <mergeCell ref="AQ20:AR20"/>
    <mergeCell ref="Q11:R11"/>
    <mergeCell ref="M12:N12"/>
    <mergeCell ref="O12:P12"/>
    <mergeCell ref="Q12:R12"/>
    <mergeCell ref="M11:N11"/>
    <mergeCell ref="AQ9:AR9"/>
    <mergeCell ref="AS9:AT9"/>
    <mergeCell ref="AU9:AV9"/>
    <mergeCell ref="AQ10:AR10"/>
    <mergeCell ref="AS10:AT10"/>
    <mergeCell ref="AU10:AV10"/>
    <mergeCell ref="AU6:AV6"/>
    <mergeCell ref="AQ7:AR7"/>
    <mergeCell ref="AS7:AT7"/>
    <mergeCell ref="AU7:AV7"/>
    <mergeCell ref="AS14:AT14"/>
    <mergeCell ref="AU14:AV14"/>
    <mergeCell ref="AQ11:AR11"/>
    <mergeCell ref="AS11:AT11"/>
    <mergeCell ref="AU11:AV11"/>
    <mergeCell ref="AQ12:AR12"/>
    <mergeCell ref="AS12:AT12"/>
    <mergeCell ref="AU12:AV12"/>
    <mergeCell ref="AS17:AT17"/>
    <mergeCell ref="AU17:AV17"/>
    <mergeCell ref="M14:N14"/>
    <mergeCell ref="O14:P14"/>
    <mergeCell ref="Q14:R14"/>
    <mergeCell ref="M15:N15"/>
    <mergeCell ref="O15:P15"/>
    <mergeCell ref="Q15:R15"/>
    <mergeCell ref="M16:N16"/>
    <mergeCell ref="O16:P16"/>
    <mergeCell ref="O20:P20"/>
    <mergeCell ref="Q20:R20"/>
    <mergeCell ref="M21:N21"/>
    <mergeCell ref="O21:P21"/>
    <mergeCell ref="Q21:R21"/>
    <mergeCell ref="AS20:AT20"/>
    <mergeCell ref="AU20:AV20"/>
    <mergeCell ref="AS21:AT21"/>
    <mergeCell ref="AU21:AV21"/>
    <mergeCell ref="AQ22:AR22"/>
    <mergeCell ref="AS22:AT22"/>
    <mergeCell ref="AU22:AV22"/>
    <mergeCell ref="AQ25:AR25"/>
    <mergeCell ref="AS25:AT25"/>
    <mergeCell ref="AU25:AV25"/>
    <mergeCell ref="AU27:AV27"/>
    <mergeCell ref="M24:N24"/>
    <mergeCell ref="O24:P24"/>
    <mergeCell ref="Q24:R24"/>
    <mergeCell ref="M25:N25"/>
    <mergeCell ref="O25:P25"/>
    <mergeCell ref="Q25:R25"/>
    <mergeCell ref="M26:N26"/>
    <mergeCell ref="O26:P26"/>
    <mergeCell ref="Q26:R26"/>
    <mergeCell ref="M27:N27"/>
    <mergeCell ref="O27:P27"/>
    <mergeCell ref="Q27:R27"/>
    <mergeCell ref="M32:N32"/>
    <mergeCell ref="O32:P32"/>
    <mergeCell ref="Q32:R32"/>
    <mergeCell ref="O30:P30"/>
    <mergeCell ref="Q30:R30"/>
    <mergeCell ref="M31:N31"/>
    <mergeCell ref="O31:P31"/>
    <mergeCell ref="AQ38:AR38"/>
    <mergeCell ref="Q31:R31"/>
    <mergeCell ref="AU31:AV31"/>
    <mergeCell ref="AQ32:AR32"/>
    <mergeCell ref="AS32:AT32"/>
    <mergeCell ref="AU32:AV32"/>
    <mergeCell ref="AQ35:AR35"/>
    <mergeCell ref="AQ37:AR37"/>
    <mergeCell ref="AU37:AV37"/>
    <mergeCell ref="AU38:AV38"/>
    <mergeCell ref="O36:P36"/>
    <mergeCell ref="Q36:R36"/>
    <mergeCell ref="M37:N37"/>
    <mergeCell ref="O37:P37"/>
    <mergeCell ref="Q37:R37"/>
    <mergeCell ref="AS41:AT41"/>
    <mergeCell ref="AU41:AV41"/>
    <mergeCell ref="AQ42:AR42"/>
    <mergeCell ref="AS42:AT42"/>
    <mergeCell ref="AU42:AV42"/>
    <mergeCell ref="Q38:R38"/>
    <mergeCell ref="M40:N40"/>
    <mergeCell ref="O40:P40"/>
    <mergeCell ref="Q40:R40"/>
    <mergeCell ref="O41:P41"/>
    <mergeCell ref="Q41:R41"/>
    <mergeCell ref="Q46:R46"/>
    <mergeCell ref="AQ48:AR48"/>
    <mergeCell ref="AQ45:AR45"/>
    <mergeCell ref="O46:P46"/>
    <mergeCell ref="AU48:AV48"/>
    <mergeCell ref="AU43:AV43"/>
    <mergeCell ref="A1:BH1"/>
    <mergeCell ref="AF74:AG74"/>
    <mergeCell ref="A51:BH51"/>
    <mergeCell ref="M47:N47"/>
    <mergeCell ref="O47:P47"/>
    <mergeCell ref="Q47:R47"/>
    <mergeCell ref="AU47:AV47"/>
    <mergeCell ref="Q48:R48"/>
    <mergeCell ref="L148:M148"/>
    <mergeCell ref="AP148:AQ148"/>
    <mergeCell ref="L152:M152"/>
    <mergeCell ref="AP152:AQ152"/>
    <mergeCell ref="V149:AC150"/>
    <mergeCell ref="AF149:AM150"/>
    <mergeCell ref="Q150:R150"/>
    <mergeCell ref="AN149:AP150"/>
    <mergeCell ref="AQ149:AR149"/>
  </mergeCells>
  <printOptions horizontalCentered="1"/>
  <pageMargins left="0.7874015748031497" right="0.7874015748031497" top="0.5905511811023623" bottom="0.5905511811023623" header="0.1968503937007874" footer="0.3937007874015748"/>
  <pageSetup horizontalDpi="300" verticalDpi="300" orientation="portrait" paperSize="9" scale="98" r:id="rId1"/>
  <rowBreaks count="3" manualBreakCount="3">
    <brk id="49" max="255" man="1"/>
    <brk id="97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maiko</dc:creator>
  <cp:keywords/>
  <dc:description/>
  <cp:lastModifiedBy> maiko</cp:lastModifiedBy>
  <dcterms:created xsi:type="dcterms:W3CDTF">2009-08-02T07:19:58Z</dcterms:created>
  <dcterms:modified xsi:type="dcterms:W3CDTF">2009-08-03T16:06:16Z</dcterms:modified>
  <cp:category/>
  <cp:version/>
  <cp:contentType/>
  <cp:contentStatus/>
</cp:coreProperties>
</file>