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" windowWidth="9615" windowHeight="7455" tabRatio="680" activeTab="0"/>
  </bookViews>
  <sheets>
    <sheet name="組合せ男子" sheetId="1" r:id="rId1"/>
    <sheet name="組合せ女子" sheetId="2" r:id="rId2"/>
    <sheet name="日程" sheetId="3" r:id="rId3"/>
    <sheet name="詳細結果" sheetId="4" r:id="rId4"/>
  </sheets>
  <definedNames>
    <definedName name="_xlnm.Print_Area" localSheetId="1">'組合せ女子'!$A$1:$BE$74</definedName>
    <definedName name="_xlnm.Print_Area" localSheetId="0">'組合せ男子'!$A$1:$BE$76</definedName>
    <definedName name="_xlnm.Print_Area" localSheetId="2">'日程'!$A$1:$R$50</definedName>
  </definedNames>
  <calcPr fullCalcOnLoad="1"/>
</workbook>
</file>

<file path=xl/sharedStrings.xml><?xml version="1.0" encoding="utf-8"?>
<sst xmlns="http://schemas.openxmlformats.org/spreadsheetml/2006/main" count="856" uniqueCount="268">
  <si>
    <t>Ａ</t>
  </si>
  <si>
    <t>Ｂ</t>
  </si>
  <si>
    <t>Ｃ</t>
  </si>
  <si>
    <t>D</t>
  </si>
  <si>
    <t>時間</t>
  </si>
  <si>
    <t>１０：００～</t>
  </si>
  <si>
    <t>Ａ</t>
  </si>
  <si>
    <t>Ｂ</t>
  </si>
  <si>
    <t>Ｃ</t>
  </si>
  <si>
    <t>Ｄ</t>
  </si>
  <si>
    <t>１０：００～</t>
  </si>
  <si>
    <t>１１：１０～</t>
  </si>
  <si>
    <t>１２：２０～</t>
  </si>
  <si>
    <t>１３：３０～</t>
  </si>
  <si>
    <t>１４：４０～</t>
  </si>
  <si>
    <t>１５：５０～</t>
  </si>
  <si>
    <t>て</t>
  </si>
  <si>
    <t>な</t>
  </si>
  <si>
    <t>に</t>
  </si>
  <si>
    <t>の</t>
  </si>
  <si>
    <t>め</t>
  </si>
  <si>
    <t>も</t>
  </si>
  <si>
    <t>優勝</t>
  </si>
  <si>
    <t>や</t>
  </si>
  <si>
    <t>よ</t>
  </si>
  <si>
    <t>Ａ　Ｂ草加記念体育館</t>
  </si>
  <si>
    <t>Ａ三郷市総合体育館</t>
  </si>
  <si>
    <t>１１：２０～</t>
  </si>
  <si>
    <t>１２：４０～</t>
  </si>
  <si>
    <t>１４：００～</t>
  </si>
  <si>
    <t>１０：００～</t>
  </si>
  <si>
    <t>１１：１０～</t>
  </si>
  <si>
    <t>１２：２０～</t>
  </si>
  <si>
    <t>１３：３０～</t>
  </si>
  <si>
    <t>１４：４０～</t>
  </si>
  <si>
    <t>１６：１０～</t>
  </si>
  <si>
    <t>１０：００～</t>
  </si>
  <si>
    <t>１１：１０～</t>
  </si>
  <si>
    <t>１２：２０～</t>
  </si>
  <si>
    <t>１３：３０～</t>
  </si>
  <si>
    <t>１４：４０～</t>
  </si>
  <si>
    <t>１５：５０～</t>
  </si>
  <si>
    <t>平成26年度関東二次予選組み合わせ（男子）　</t>
  </si>
  <si>
    <t>平成26年度関東二次予選組み合わせ（女子）　</t>
  </si>
  <si>
    <t>Ａ駒場　Ｂ東松山　Ｃ吉川美南　Ｄ開智　　</t>
  </si>
  <si>
    <t>第３日目　4月29日（火）</t>
  </si>
  <si>
    <t>Ａエイトアリーナ　Ｂ吉川美南　Ｃ開智　</t>
  </si>
  <si>
    <t>第４日目　５月４日（日）</t>
  </si>
  <si>
    <t>第５日目　５月５日（月）</t>
  </si>
  <si>
    <t>第６日目　5月１０日（土）</t>
  </si>
  <si>
    <t>Ａ・Ｂ草加記念体育館</t>
  </si>
  <si>
    <t>Ａ・Ｂ草加記念体育館　Ｃ駒場　Ｄ吉川美南　　</t>
  </si>
  <si>
    <t>ゆ</t>
  </si>
  <si>
    <t>む</t>
  </si>
  <si>
    <t>め</t>
  </si>
  <si>
    <t>も</t>
  </si>
  <si>
    <t>や</t>
  </si>
  <si>
    <t>ひ</t>
  </si>
  <si>
    <t>ふ</t>
  </si>
  <si>
    <t>へ</t>
  </si>
  <si>
    <t>ほ</t>
  </si>
  <si>
    <t>ま</t>
  </si>
  <si>
    <t>み</t>
  </si>
  <si>
    <t>男子１回戦１７試合</t>
  </si>
  <si>
    <t>女子１回戦２試合２回戦８試合</t>
  </si>
  <si>
    <t>男子２回戦１６試合</t>
  </si>
  <si>
    <t>女子２回戦８試合</t>
  </si>
  <si>
    <t>男子ベスト８決め８試合</t>
  </si>
  <si>
    <t>女子ベスト８決め８試合</t>
  </si>
  <si>
    <t>１０：００～</t>
  </si>
  <si>
    <t>１１：１０～</t>
  </si>
  <si>
    <t>１２：２０～</t>
  </si>
  <si>
    <t>１３：３０～</t>
  </si>
  <si>
    <t>１４：４０～</t>
  </si>
  <si>
    <t>１５：５０～</t>
  </si>
  <si>
    <t>１７：００～</t>
  </si>
  <si>
    <t>川口北</t>
  </si>
  <si>
    <t>浦和学院</t>
  </si>
  <si>
    <t>三郷北</t>
  </si>
  <si>
    <t>川口東</t>
  </si>
  <si>
    <t>埼玉栄</t>
  </si>
  <si>
    <t>浦和実業</t>
  </si>
  <si>
    <t>大宮</t>
  </si>
  <si>
    <t>【詳細結果】</t>
  </si>
  <si>
    <t>男子 １回戦</t>
  </si>
  <si>
    <t>-</t>
  </si>
  <si>
    <t>-</t>
  </si>
  <si>
    <t>-</t>
  </si>
  <si>
    <t>-</t>
  </si>
  <si>
    <t>-</t>
  </si>
  <si>
    <t>女子 １回戦</t>
  </si>
  <si>
    <t>あ</t>
  </si>
  <si>
    <t>い</t>
  </si>
  <si>
    <t>男子 ２回戦</t>
  </si>
  <si>
    <t>女子 ２回戦</t>
  </si>
  <si>
    <t>男子　ブロック代表決定戦</t>
  </si>
  <si>
    <t>-</t>
  </si>
  <si>
    <t>-</t>
  </si>
  <si>
    <t>女子　ブロック代表決定戦</t>
  </si>
  <si>
    <t>-</t>
  </si>
  <si>
    <t>男子　決勝トーナメント</t>
  </si>
  <si>
    <t>１回戦</t>
  </si>
  <si>
    <t>準決勝</t>
  </si>
  <si>
    <t>決勝</t>
  </si>
  <si>
    <t>女子　決勝トーナメント</t>
  </si>
  <si>
    <t>　　　代表決定トーナメント</t>
  </si>
  <si>
    <t>代表決定１回戦</t>
  </si>
  <si>
    <t>代表決定戦（３位決定戦）</t>
  </si>
  <si>
    <t>　　　　２回戦</t>
  </si>
  <si>
    <t>う</t>
  </si>
  <si>
    <t>お</t>
  </si>
  <si>
    <t>え</t>
  </si>
  <si>
    <t>か</t>
  </si>
  <si>
    <t>く</t>
  </si>
  <si>
    <t>き</t>
  </si>
  <si>
    <t>け</t>
  </si>
  <si>
    <t>こ</t>
  </si>
  <si>
    <t>さ</t>
  </si>
  <si>
    <t>す</t>
  </si>
  <si>
    <t>し</t>
  </si>
  <si>
    <t>せ</t>
  </si>
  <si>
    <t>そ</t>
  </si>
  <si>
    <t>た</t>
  </si>
  <si>
    <t>ち</t>
  </si>
  <si>
    <t>つ</t>
  </si>
  <si>
    <t>て</t>
  </si>
  <si>
    <t>な</t>
  </si>
  <si>
    <t>ぬ</t>
  </si>
  <si>
    <t>の</t>
  </si>
  <si>
    <t>と</t>
  </si>
  <si>
    <t>に</t>
  </si>
  <si>
    <t>ね</t>
  </si>
  <si>
    <t>は</t>
  </si>
  <si>
    <t>ひ</t>
  </si>
  <si>
    <t>へ</t>
  </si>
  <si>
    <t>ふ</t>
  </si>
  <si>
    <t>ほ</t>
  </si>
  <si>
    <t>ま</t>
  </si>
  <si>
    <t>み</t>
  </si>
  <si>
    <t>よ</t>
  </si>
  <si>
    <t>む</t>
  </si>
  <si>
    <t>ゆ</t>
  </si>
  <si>
    <t>平成２６年度関東大会第二次予選会</t>
  </si>
  <si>
    <t>第１日目　4月26日（土）</t>
  </si>
  <si>
    <t>第２日目　4月27日（日）</t>
  </si>
  <si>
    <t>八潮</t>
  </si>
  <si>
    <t>越ヶ谷</t>
  </si>
  <si>
    <t>農大三</t>
  </si>
  <si>
    <t>西武台</t>
  </si>
  <si>
    <t>県立坂戸</t>
  </si>
  <si>
    <t>城西川越</t>
  </si>
  <si>
    <t>大宮南</t>
  </si>
  <si>
    <t>春日部共栄</t>
  </si>
  <si>
    <t>浦和南</t>
  </si>
  <si>
    <t>伊奈学園</t>
  </si>
  <si>
    <t>熊谷</t>
  </si>
  <si>
    <t>朝霞</t>
  </si>
  <si>
    <t>市立浦和</t>
  </si>
  <si>
    <t>吉川美南</t>
  </si>
  <si>
    <t>花咲徳栄</t>
  </si>
  <si>
    <t>開智</t>
  </si>
  <si>
    <t>上尾南</t>
  </si>
  <si>
    <t>大宮開成</t>
  </si>
  <si>
    <t>鴻巣</t>
  </si>
  <si>
    <t>正智深谷</t>
  </si>
  <si>
    <t>川口青陵</t>
  </si>
  <si>
    <t>越谷西</t>
  </si>
  <si>
    <t>羽生第一</t>
  </si>
  <si>
    <t>浦和西</t>
  </si>
  <si>
    <t>春日部工業</t>
  </si>
  <si>
    <t>筑波大坂戸</t>
  </si>
  <si>
    <t>志木</t>
  </si>
  <si>
    <t>久喜北陽</t>
  </si>
  <si>
    <t>所沢北</t>
  </si>
  <si>
    <t>浦和商業</t>
  </si>
  <si>
    <t>川越南</t>
  </si>
  <si>
    <t>春日部</t>
  </si>
  <si>
    <t>城北埼玉</t>
  </si>
  <si>
    <t>聖望学園</t>
  </si>
  <si>
    <t>三郷工技</t>
  </si>
  <si>
    <t>春日部東</t>
  </si>
  <si>
    <t>大宮北</t>
  </si>
  <si>
    <t>越谷南</t>
  </si>
  <si>
    <t>宮代</t>
  </si>
  <si>
    <t>秩父農科</t>
  </si>
  <si>
    <t>ふじみ野</t>
  </si>
  <si>
    <t>蓮田松韻</t>
  </si>
  <si>
    <t>寄居城北</t>
  </si>
  <si>
    <t>春日部女子</t>
  </si>
  <si>
    <t>小松原女子</t>
  </si>
  <si>
    <t>合同</t>
  </si>
  <si>
    <t>熊谷女子</t>
  </si>
  <si>
    <t>誠和福祉</t>
  </si>
  <si>
    <t>大妻嵐山</t>
  </si>
  <si>
    <t>合同：吉川美南・宮代・羽生第一・上尾鷹の台</t>
  </si>
  <si>
    <t>あ</t>
  </si>
  <si>
    <t>く</t>
  </si>
  <si>
    <t>た</t>
  </si>
  <si>
    <t>い</t>
  </si>
  <si>
    <t>し</t>
  </si>
  <si>
    <t>ち</t>
  </si>
  <si>
    <t>え</t>
  </si>
  <si>
    <t>け</t>
  </si>
  <si>
    <t>す</t>
  </si>
  <si>
    <t>お</t>
  </si>
  <si>
    <t>う</t>
  </si>
  <si>
    <t>そ</t>
  </si>
  <si>
    <t>き</t>
  </si>
  <si>
    <t>か</t>
  </si>
  <si>
    <t>こ</t>
  </si>
  <si>
    <t>さ</t>
  </si>
  <si>
    <t>つ</t>
  </si>
  <si>
    <t>せ</t>
  </si>
  <si>
    <t>三郷工技</t>
  </si>
  <si>
    <t>と</t>
  </si>
  <si>
    <t>な</t>
  </si>
  <si>
    <t>ね</t>
  </si>
  <si>
    <t>は</t>
  </si>
  <si>
    <t>ぬ</t>
  </si>
  <si>
    <t>Ａエイト</t>
  </si>
  <si>
    <t>Ｂ吉川</t>
  </si>
  <si>
    <t>Ｃ開智</t>
  </si>
  <si>
    <t>越ヶ谷</t>
  </si>
  <si>
    <t>越</t>
  </si>
  <si>
    <t>谷</t>
  </si>
  <si>
    <t>南</t>
  </si>
  <si>
    <t>大</t>
  </si>
  <si>
    <t>宮</t>
  </si>
  <si>
    <t>八</t>
  </si>
  <si>
    <t>潮</t>
  </si>
  <si>
    <t>市</t>
  </si>
  <si>
    <t>立</t>
  </si>
  <si>
    <t>浦</t>
  </si>
  <si>
    <t>和</t>
  </si>
  <si>
    <t>ヶ</t>
  </si>
  <si>
    <t>川</t>
  </si>
  <si>
    <t>口</t>
  </si>
  <si>
    <t>北</t>
  </si>
  <si>
    <t>埼</t>
  </si>
  <si>
    <t>玉</t>
  </si>
  <si>
    <t>栄</t>
  </si>
  <si>
    <t>東</t>
  </si>
  <si>
    <t>三</t>
  </si>
  <si>
    <t>郷</t>
  </si>
  <si>
    <t>　　　　３位決定戦</t>
  </si>
  <si>
    <t>　　　　２回戦（代表決定戦）</t>
  </si>
  <si>
    <t>第２位</t>
  </si>
  <si>
    <t>第３位</t>
  </si>
  <si>
    <t>第４位</t>
  </si>
  <si>
    <t>県立川口北高等学校</t>
  </si>
  <si>
    <t>県立川口東高等学校</t>
  </si>
  <si>
    <t>５年ぶり１７回目の関東大会出場</t>
  </si>
  <si>
    <t>浦和実業学園高等学校</t>
  </si>
  <si>
    <t>県立大宮高等学校</t>
  </si>
  <si>
    <t>埼玉栄高等学校</t>
  </si>
  <si>
    <t>２年連続２回目の関東大会出場</t>
  </si>
  <si>
    <t>１９年連続２２回目の関東大会出場</t>
  </si>
  <si>
    <t>２年ぶり７回目の関東大会出場</t>
  </si>
  <si>
    <t>２年連続２４回目の優勝</t>
  </si>
  <si>
    <t>２８年連続３２回目の関東大会出場</t>
  </si>
  <si>
    <t>浦和学院高等学校</t>
  </si>
  <si>
    <t>５年連続２１回目の優勝</t>
  </si>
  <si>
    <t>３０年連続３０回目の関東大会出場</t>
  </si>
  <si>
    <t>５年連続２６回目の関東大会出場</t>
  </si>
  <si>
    <t>上位３校は、５月３０日より</t>
  </si>
  <si>
    <t>神奈川県川崎市他で行われる</t>
  </si>
  <si>
    <t>関東大会に出場します。</t>
  </si>
  <si>
    <t>上位４校は、５月３０日より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</si>
</sst>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5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distributed" shrinkToFit="1"/>
    </xf>
    <xf numFmtId="0" fontId="7" fillId="0" borderId="0" xfId="0" applyFont="1" applyBorder="1" applyAlignment="1">
      <alignment horizontal="center" vertical="distributed" shrinkToFit="1"/>
    </xf>
    <xf numFmtId="0" fontId="7" fillId="0" borderId="0" xfId="0" applyFont="1" applyBorder="1" applyAlignment="1">
      <alignment horizontal="center" vertical="distributed" textRotation="255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horizontal="center" vertical="distributed" textRotation="255" shrinkToFit="1"/>
    </xf>
    <xf numFmtId="0" fontId="4" fillId="0" borderId="19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textRotation="255" shrinkToFit="1"/>
    </xf>
    <xf numFmtId="0" fontId="4" fillId="0" borderId="0" xfId="0" applyFont="1" applyBorder="1" applyAlignment="1">
      <alignment vertical="center" textRotation="255" shrinkToFit="1"/>
    </xf>
    <xf numFmtId="0" fontId="4" fillId="0" borderId="0" xfId="0" applyFont="1" applyBorder="1" applyAlignment="1">
      <alignment vertical="distributed" textRotation="255" shrinkToFit="1"/>
    </xf>
    <xf numFmtId="0" fontId="0" fillId="0" borderId="0" xfId="0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10" fillId="0" borderId="0" xfId="60" applyFont="1" applyFill="1">
      <alignment vertical="center"/>
      <protection/>
    </xf>
    <xf numFmtId="0" fontId="12" fillId="0" borderId="0" xfId="60" applyFont="1" applyFill="1">
      <alignment vertical="center"/>
      <protection/>
    </xf>
    <xf numFmtId="0" fontId="12" fillId="0" borderId="0" xfId="60" applyFont="1" applyFill="1" applyAlignment="1">
      <alignment horizontal="center" vertical="center"/>
      <protection/>
    </xf>
    <xf numFmtId="0" fontId="12" fillId="0" borderId="0" xfId="60" applyFont="1" applyFill="1" applyBorder="1" applyAlignment="1">
      <alignment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2" fillId="0" borderId="0" xfId="60" applyFont="1" applyFill="1" applyBorder="1">
      <alignment vertical="center"/>
      <protection/>
    </xf>
    <xf numFmtId="0" fontId="13" fillId="0" borderId="0" xfId="60" applyFont="1" applyFill="1" applyAlignment="1">
      <alignment horizontal="left" vertical="center"/>
      <protection/>
    </xf>
    <xf numFmtId="0" fontId="0" fillId="0" borderId="0" xfId="0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justify" textRotation="255" shrinkToFit="1"/>
    </xf>
    <xf numFmtId="0" fontId="7" fillId="0" borderId="16" xfId="0" applyFont="1" applyBorder="1" applyAlignment="1">
      <alignment horizontal="center" vertical="distributed" shrinkToFit="1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distributed" textRotation="255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1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7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3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37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1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0" fillId="0" borderId="33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distributed" textRotation="255" shrinkToFit="1"/>
    </xf>
    <xf numFmtId="0" fontId="7" fillId="0" borderId="21" xfId="0" applyFont="1" applyBorder="1" applyAlignment="1">
      <alignment horizontal="center" vertical="distributed" textRotation="255" shrinkToFit="1"/>
    </xf>
    <xf numFmtId="0" fontId="7" fillId="0" borderId="22" xfId="0" applyFont="1" applyBorder="1" applyAlignment="1">
      <alignment horizontal="center" vertical="distributed" textRotation="255" shrinkToFit="1"/>
    </xf>
    <xf numFmtId="0" fontId="7" fillId="0" borderId="16" xfId="0" applyFont="1" applyBorder="1" applyAlignment="1">
      <alignment horizontal="center" vertical="distributed" textRotation="255" shrinkToFit="1"/>
    </xf>
    <xf numFmtId="0" fontId="7" fillId="0" borderId="18" xfId="0" applyFont="1" applyBorder="1" applyAlignment="1">
      <alignment horizontal="center" vertical="distributed" textRotation="255" shrinkToFit="1"/>
    </xf>
    <xf numFmtId="0" fontId="7" fillId="0" borderId="23" xfId="0" applyFont="1" applyBorder="1" applyAlignment="1">
      <alignment horizontal="center" vertical="distributed" textRotation="255" shrinkToFit="1"/>
    </xf>
    <xf numFmtId="0" fontId="7" fillId="0" borderId="20" xfId="0" applyFont="1" applyBorder="1" applyAlignment="1">
      <alignment horizontal="center" vertical="center" textRotation="255" shrinkToFit="1"/>
    </xf>
    <xf numFmtId="0" fontId="7" fillId="0" borderId="21" xfId="0" applyFont="1" applyBorder="1" applyAlignment="1">
      <alignment horizontal="center" vertical="center" textRotation="255" shrinkToFit="1"/>
    </xf>
    <xf numFmtId="0" fontId="7" fillId="0" borderId="22" xfId="0" applyFont="1" applyBorder="1" applyAlignment="1">
      <alignment horizontal="center" vertical="center" textRotation="255" shrinkToFit="1"/>
    </xf>
    <xf numFmtId="0" fontId="7" fillId="0" borderId="16" xfId="0" applyFont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center" vertical="center" textRotation="255" shrinkToFit="1"/>
    </xf>
    <xf numFmtId="0" fontId="7" fillId="0" borderId="23" xfId="0" applyFont="1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distributed" textRotation="255" shrinkToFit="1"/>
    </xf>
    <xf numFmtId="0" fontId="0" fillId="0" borderId="21" xfId="0" applyFont="1" applyBorder="1" applyAlignment="1">
      <alignment horizontal="center" vertical="distributed" textRotation="255" shrinkToFit="1"/>
    </xf>
    <xf numFmtId="0" fontId="0" fillId="0" borderId="22" xfId="0" applyFont="1" applyBorder="1" applyAlignment="1">
      <alignment horizontal="center" vertical="distributed" textRotation="255" shrinkToFit="1"/>
    </xf>
    <xf numFmtId="0" fontId="0" fillId="0" borderId="16" xfId="0" applyFont="1" applyBorder="1" applyAlignment="1">
      <alignment horizontal="center" vertical="distributed" textRotation="255" shrinkToFit="1"/>
    </xf>
    <xf numFmtId="0" fontId="0" fillId="0" borderId="18" xfId="0" applyFont="1" applyBorder="1" applyAlignment="1">
      <alignment horizontal="center" vertical="distributed" textRotation="255" shrinkToFit="1"/>
    </xf>
    <xf numFmtId="0" fontId="0" fillId="0" borderId="23" xfId="0" applyFont="1" applyBorder="1" applyAlignment="1">
      <alignment horizontal="center" vertical="distributed" textRotation="255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distributed" textRotation="255" shrinkToFit="1"/>
    </xf>
    <xf numFmtId="0" fontId="7" fillId="0" borderId="0" xfId="0" applyFont="1" applyBorder="1" applyAlignment="1">
      <alignment horizontal="center" vertical="distributed" textRotation="255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textRotation="255" shrinkToFit="1"/>
    </xf>
    <xf numFmtId="0" fontId="7" fillId="0" borderId="50" xfId="0" applyFont="1" applyBorder="1" applyAlignment="1">
      <alignment horizontal="center" vertical="center" textRotation="255" shrinkToFit="1"/>
    </xf>
    <xf numFmtId="0" fontId="7" fillId="0" borderId="51" xfId="0" applyFont="1" applyBorder="1" applyAlignment="1">
      <alignment horizontal="center" vertical="center" textRotation="255" shrinkToFit="1"/>
    </xf>
    <xf numFmtId="0" fontId="7" fillId="0" borderId="52" xfId="0" applyFont="1" applyBorder="1" applyAlignment="1">
      <alignment horizontal="center" vertical="center" textRotation="255" shrinkToFit="1"/>
    </xf>
    <xf numFmtId="0" fontId="7" fillId="0" borderId="53" xfId="0" applyFont="1" applyBorder="1" applyAlignment="1">
      <alignment horizontal="center" vertical="center" textRotation="255" shrinkToFit="1"/>
    </xf>
    <xf numFmtId="0" fontId="7" fillId="0" borderId="54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45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textRotation="255" shrinkToFit="1"/>
    </xf>
    <xf numFmtId="0" fontId="7" fillId="0" borderId="56" xfId="0" applyFont="1" applyBorder="1" applyAlignment="1">
      <alignment horizontal="center" vertical="center" textRotation="255" shrinkToFit="1"/>
    </xf>
    <xf numFmtId="0" fontId="7" fillId="0" borderId="57" xfId="0" applyFont="1" applyBorder="1" applyAlignment="1">
      <alignment horizontal="center" vertical="center" textRotation="255" shrinkToFit="1"/>
    </xf>
    <xf numFmtId="0" fontId="7" fillId="0" borderId="58" xfId="0" applyFont="1" applyBorder="1" applyAlignment="1">
      <alignment horizontal="center" vertical="center" textRotation="255" shrinkToFit="1"/>
    </xf>
    <xf numFmtId="0" fontId="7" fillId="0" borderId="59" xfId="0" applyFont="1" applyBorder="1" applyAlignment="1">
      <alignment horizontal="center" vertical="center" textRotation="255" shrinkToFit="1"/>
    </xf>
    <xf numFmtId="0" fontId="7" fillId="0" borderId="60" xfId="0" applyFont="1" applyBorder="1" applyAlignment="1">
      <alignment horizontal="center" vertical="center" textRotation="255" shrinkToFit="1"/>
    </xf>
    <xf numFmtId="0" fontId="0" fillId="0" borderId="19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top" textRotation="255" shrinkToFit="1"/>
    </xf>
    <xf numFmtId="0" fontId="4" fillId="0" borderId="47" xfId="0" applyFont="1" applyBorder="1" applyAlignment="1">
      <alignment horizontal="center" vertical="top" textRotation="255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textRotation="255" shrinkToFit="1"/>
    </xf>
    <xf numFmtId="0" fontId="7" fillId="0" borderId="24" xfId="0" applyFont="1" applyBorder="1" applyAlignment="1">
      <alignment horizontal="center" vertical="center" textRotation="255" shrinkToFit="1"/>
    </xf>
    <xf numFmtId="0" fontId="7" fillId="0" borderId="37" xfId="0" applyFont="1" applyBorder="1" applyAlignment="1">
      <alignment horizontal="center" vertical="center" textRotation="255" shrinkToFit="1"/>
    </xf>
    <xf numFmtId="0" fontId="7" fillId="0" borderId="25" xfId="0" applyFont="1" applyBorder="1" applyAlignment="1">
      <alignment horizontal="center" vertical="center" textRotation="255" shrinkToFit="1"/>
    </xf>
    <xf numFmtId="0" fontId="7" fillId="0" borderId="33" xfId="0" applyFont="1" applyBorder="1" applyAlignment="1">
      <alignment horizontal="center" vertical="center" textRotation="255" shrinkToFit="1"/>
    </xf>
    <xf numFmtId="0" fontId="7" fillId="0" borderId="44" xfId="0" applyFont="1" applyBorder="1" applyAlignment="1">
      <alignment horizontal="center" vertical="center" textRotation="255" shrinkToFit="1"/>
    </xf>
    <xf numFmtId="0" fontId="7" fillId="0" borderId="45" xfId="0" applyFont="1" applyBorder="1" applyAlignment="1">
      <alignment horizontal="center" vertical="center" textRotation="255" shrinkToFit="1"/>
    </xf>
    <xf numFmtId="0" fontId="7" fillId="0" borderId="6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20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20" fontId="8" fillId="0" borderId="46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12" fillId="0" borderId="20" xfId="60" applyFont="1" applyFill="1" applyBorder="1" applyAlignment="1">
      <alignment horizontal="center" vertical="center"/>
      <protection/>
    </xf>
    <xf numFmtId="0" fontId="12" fillId="0" borderId="19" xfId="60" applyFont="1" applyFill="1" applyBorder="1" applyAlignment="1">
      <alignment horizontal="center" vertical="center"/>
      <protection/>
    </xf>
    <xf numFmtId="0" fontId="12" fillId="0" borderId="21" xfId="60" applyFont="1" applyFill="1" applyBorder="1" applyAlignment="1">
      <alignment horizontal="center" vertical="center"/>
      <protection/>
    </xf>
    <xf numFmtId="0" fontId="12" fillId="0" borderId="22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2" fillId="0" borderId="16" xfId="60" applyFont="1" applyFill="1" applyBorder="1" applyAlignment="1">
      <alignment horizontal="center" vertical="center"/>
      <protection/>
    </xf>
    <xf numFmtId="0" fontId="12" fillId="0" borderId="18" xfId="60" applyFont="1" applyFill="1" applyBorder="1" applyAlignment="1">
      <alignment horizontal="center" vertical="center"/>
      <protection/>
    </xf>
    <xf numFmtId="0" fontId="12" fillId="0" borderId="14" xfId="60" applyFont="1" applyFill="1" applyBorder="1" applyAlignment="1">
      <alignment horizontal="center" vertical="center"/>
      <protection/>
    </xf>
    <xf numFmtId="0" fontId="12" fillId="0" borderId="23" xfId="60" applyFont="1" applyFill="1" applyBorder="1" applyAlignment="1">
      <alignment horizontal="center" vertical="center"/>
      <protection/>
    </xf>
    <xf numFmtId="0" fontId="12" fillId="0" borderId="75" xfId="60" applyFont="1" applyFill="1" applyBorder="1" applyAlignment="1">
      <alignment horizontal="center" vertical="center"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12" fillId="0" borderId="76" xfId="60" applyFont="1" applyFill="1" applyBorder="1" applyAlignment="1">
      <alignment horizontal="center" vertical="center"/>
      <protection/>
    </xf>
    <xf numFmtId="0" fontId="12" fillId="0" borderId="77" xfId="60" applyFont="1" applyFill="1" applyBorder="1" applyAlignment="1">
      <alignment horizontal="center" vertical="center"/>
      <protection/>
    </xf>
    <xf numFmtId="0" fontId="12" fillId="0" borderId="78" xfId="60" applyFont="1" applyFill="1" applyBorder="1" applyAlignment="1">
      <alignment horizontal="center" vertical="center"/>
      <protection/>
    </xf>
    <xf numFmtId="0" fontId="12" fillId="0" borderId="79" xfId="60" applyFont="1" applyFill="1" applyBorder="1" applyAlignment="1">
      <alignment horizontal="center" vertical="center"/>
      <protection/>
    </xf>
    <xf numFmtId="0" fontId="12" fillId="0" borderId="0" xfId="60" applyFont="1" applyFill="1" applyAlignment="1">
      <alignment horizontal="center" vertical="center"/>
      <protection/>
    </xf>
    <xf numFmtId="0" fontId="12" fillId="33" borderId="20" xfId="60" applyFont="1" applyFill="1" applyBorder="1" applyAlignment="1">
      <alignment horizontal="center" vertical="center"/>
      <protection/>
    </xf>
    <xf numFmtId="0" fontId="12" fillId="33" borderId="19" xfId="60" applyFont="1" applyFill="1" applyBorder="1" applyAlignment="1">
      <alignment horizontal="center" vertical="center"/>
      <protection/>
    </xf>
    <xf numFmtId="0" fontId="12" fillId="33" borderId="21" xfId="60" applyFont="1" applyFill="1" applyBorder="1" applyAlignment="1">
      <alignment horizontal="center" vertical="center"/>
      <protection/>
    </xf>
    <xf numFmtId="0" fontId="12" fillId="33" borderId="22" xfId="60" applyFont="1" applyFill="1" applyBorder="1" applyAlignment="1">
      <alignment horizontal="center" vertical="center"/>
      <protection/>
    </xf>
    <xf numFmtId="0" fontId="12" fillId="33" borderId="0" xfId="60" applyFont="1" applyFill="1" applyBorder="1" applyAlignment="1">
      <alignment horizontal="center" vertical="center"/>
      <protection/>
    </xf>
    <xf numFmtId="0" fontId="12" fillId="33" borderId="16" xfId="60" applyFont="1" applyFill="1" applyBorder="1" applyAlignment="1">
      <alignment horizontal="center" vertical="center"/>
      <protection/>
    </xf>
    <xf numFmtId="0" fontId="12" fillId="33" borderId="75" xfId="60" applyFont="1" applyFill="1" applyBorder="1" applyAlignment="1">
      <alignment horizontal="center" vertical="center"/>
      <protection/>
    </xf>
    <xf numFmtId="0" fontId="12" fillId="33" borderId="10" xfId="60" applyFont="1" applyFill="1" applyBorder="1" applyAlignment="1">
      <alignment horizontal="center" vertical="center"/>
      <protection/>
    </xf>
    <xf numFmtId="0" fontId="12" fillId="33" borderId="76" xfId="60" applyFont="1" applyFill="1" applyBorder="1" applyAlignment="1">
      <alignment horizontal="center" vertical="center"/>
      <protection/>
    </xf>
    <xf numFmtId="0" fontId="12" fillId="0" borderId="80" xfId="60" applyFont="1" applyFill="1" applyBorder="1" applyAlignment="1">
      <alignment horizontal="center" vertical="center"/>
      <protection/>
    </xf>
    <xf numFmtId="0" fontId="12" fillId="0" borderId="81" xfId="60" applyFont="1" applyFill="1" applyBorder="1" applyAlignment="1">
      <alignment horizontal="center" vertical="center"/>
      <protection/>
    </xf>
    <xf numFmtId="0" fontId="12" fillId="0" borderId="82" xfId="60" applyFont="1" applyFill="1" applyBorder="1" applyAlignment="1">
      <alignment horizontal="center" vertical="center"/>
      <protection/>
    </xf>
    <xf numFmtId="0" fontId="12" fillId="0" borderId="83" xfId="60" applyFont="1" applyFill="1" applyBorder="1" applyAlignment="1">
      <alignment horizontal="center" vertical="center"/>
      <protection/>
    </xf>
    <xf numFmtId="0" fontId="12" fillId="0" borderId="84" xfId="60" applyFont="1" applyFill="1" applyBorder="1" applyAlignment="1">
      <alignment horizontal="center" vertical="center"/>
      <protection/>
    </xf>
    <xf numFmtId="0" fontId="12" fillId="0" borderId="85" xfId="60" applyFont="1" applyFill="1" applyBorder="1" applyAlignment="1">
      <alignment horizontal="center" vertical="center"/>
      <protection/>
    </xf>
    <xf numFmtId="0" fontId="12" fillId="34" borderId="20" xfId="60" applyFont="1" applyFill="1" applyBorder="1" applyAlignment="1">
      <alignment horizontal="center" vertical="center"/>
      <protection/>
    </xf>
    <xf numFmtId="0" fontId="12" fillId="34" borderId="19" xfId="60" applyFont="1" applyFill="1" applyBorder="1" applyAlignment="1">
      <alignment horizontal="center" vertical="center"/>
      <protection/>
    </xf>
    <xf numFmtId="0" fontId="12" fillId="34" borderId="21" xfId="60" applyFont="1" applyFill="1" applyBorder="1" applyAlignment="1">
      <alignment horizontal="center" vertical="center"/>
      <protection/>
    </xf>
    <xf numFmtId="0" fontId="12" fillId="34" borderId="22" xfId="60" applyFont="1" applyFill="1" applyBorder="1" applyAlignment="1">
      <alignment horizontal="center" vertical="center"/>
      <protection/>
    </xf>
    <xf numFmtId="0" fontId="12" fillId="34" borderId="0" xfId="60" applyFont="1" applyFill="1" applyBorder="1" applyAlignment="1">
      <alignment horizontal="center" vertical="center"/>
      <protection/>
    </xf>
    <xf numFmtId="0" fontId="12" fillId="34" borderId="16" xfId="60" applyFont="1" applyFill="1" applyBorder="1" applyAlignment="1">
      <alignment horizontal="center" vertical="center"/>
      <protection/>
    </xf>
    <xf numFmtId="0" fontId="12" fillId="34" borderId="75" xfId="60" applyFont="1" applyFill="1" applyBorder="1" applyAlignment="1">
      <alignment horizontal="center" vertical="center"/>
      <protection/>
    </xf>
    <xf numFmtId="0" fontId="12" fillId="34" borderId="10" xfId="60" applyFont="1" applyFill="1" applyBorder="1" applyAlignment="1">
      <alignment horizontal="center" vertical="center"/>
      <protection/>
    </xf>
    <xf numFmtId="0" fontId="12" fillId="34" borderId="76" xfId="60" applyFont="1" applyFill="1" applyBorder="1" applyAlignment="1">
      <alignment horizontal="center" vertical="center"/>
      <protection/>
    </xf>
    <xf numFmtId="0" fontId="13" fillId="0" borderId="0" xfId="60" applyFont="1" applyFill="1" applyAlignment="1">
      <alignment horizontal="left" vertical="center"/>
      <protection/>
    </xf>
    <xf numFmtId="0" fontId="13" fillId="0" borderId="20" xfId="60" applyFont="1" applyFill="1" applyBorder="1" applyAlignment="1">
      <alignment horizontal="center" vertical="center"/>
      <protection/>
    </xf>
    <xf numFmtId="0" fontId="13" fillId="0" borderId="19" xfId="60" applyFont="1" applyFill="1" applyBorder="1" applyAlignment="1">
      <alignment horizontal="center" vertical="center"/>
      <protection/>
    </xf>
    <xf numFmtId="0" fontId="13" fillId="0" borderId="21" xfId="60" applyFont="1" applyFill="1" applyBorder="1" applyAlignment="1">
      <alignment horizontal="center" vertical="center"/>
      <protection/>
    </xf>
    <xf numFmtId="0" fontId="13" fillId="0" borderId="22" xfId="60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>
      <alignment horizontal="center" vertical="center"/>
      <protection/>
    </xf>
    <xf numFmtId="0" fontId="13" fillId="0" borderId="16" xfId="60" applyFont="1" applyFill="1" applyBorder="1" applyAlignment="1">
      <alignment horizontal="center" vertical="center"/>
      <protection/>
    </xf>
    <xf numFmtId="0" fontId="13" fillId="0" borderId="75" xfId="60" applyFont="1" applyFill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center" vertical="center"/>
      <protection/>
    </xf>
    <xf numFmtId="0" fontId="13" fillId="0" borderId="76" xfId="60" applyFont="1" applyFill="1" applyBorder="1" applyAlignment="1">
      <alignment horizontal="center" vertical="center"/>
      <protection/>
    </xf>
    <xf numFmtId="0" fontId="12" fillId="34" borderId="20" xfId="60" applyFont="1" applyFill="1" applyBorder="1" applyAlignment="1">
      <alignment horizontal="center" vertical="center" wrapText="1"/>
      <protection/>
    </xf>
    <xf numFmtId="0" fontId="13" fillId="0" borderId="0" xfId="60" applyFont="1" applyFill="1" applyAlignment="1">
      <alignment horizontal="center" vertical="center"/>
      <protection/>
    </xf>
    <xf numFmtId="0" fontId="10" fillId="0" borderId="0" xfId="60" applyFont="1" applyFill="1" applyAlignment="1">
      <alignment horizontal="center" vertical="center"/>
      <protection/>
    </xf>
    <xf numFmtId="0" fontId="11" fillId="0" borderId="0" xfId="60" applyFont="1" applyFill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4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68</xdr:row>
      <xdr:rowOff>0</xdr:rowOff>
    </xdr:from>
    <xdr:to>
      <xdr:col>32</xdr:col>
      <xdr:colOff>9525</xdr:colOff>
      <xdr:row>68</xdr:row>
      <xdr:rowOff>0</xdr:rowOff>
    </xdr:to>
    <xdr:sp>
      <xdr:nvSpPr>
        <xdr:cNvPr id="1" name="Line 1"/>
        <xdr:cNvSpPr>
          <a:spLocks/>
        </xdr:cNvSpPr>
      </xdr:nvSpPr>
      <xdr:spPr>
        <a:xfrm>
          <a:off x="6705600" y="145161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481965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>
      <xdr:nvSpPr>
        <xdr:cNvPr id="4" name="Line 4"/>
        <xdr:cNvSpPr>
          <a:spLocks/>
        </xdr:cNvSpPr>
      </xdr:nvSpPr>
      <xdr:spPr>
        <a:xfrm>
          <a:off x="733425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9525</xdr:colOff>
      <xdr:row>68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145161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>
      <xdr:nvSpPr>
        <xdr:cNvPr id="6" name="Line 6"/>
        <xdr:cNvSpPr>
          <a:spLocks/>
        </xdr:cNvSpPr>
      </xdr:nvSpPr>
      <xdr:spPr>
        <a:xfrm>
          <a:off x="817245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showGridLines="0" tabSelected="1" zoomScale="85" zoomScaleNormal="85" zoomScaleSheetLayoutView="40" zoomScalePageLayoutView="0" workbookViewId="0" topLeftCell="A65">
      <selection activeCell="A65" sqref="A65"/>
    </sheetView>
  </sheetViews>
  <sheetFormatPr defaultColWidth="3.25390625" defaultRowHeight="15" customHeight="1"/>
  <cols>
    <col min="1" max="80" width="2.75390625" style="43" customWidth="1"/>
    <col min="81" max="16384" width="3.25390625" style="43" customWidth="1"/>
  </cols>
  <sheetData>
    <row r="1" spans="1:57" ht="21.75" thickBot="1">
      <c r="A1" s="186" t="s">
        <v>42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8"/>
    </row>
    <row r="2" spans="1:62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99" t="s">
        <v>76</v>
      </c>
      <c r="M2" s="199"/>
      <c r="N2" s="199"/>
      <c r="O2" s="199"/>
      <c r="P2" s="199"/>
      <c r="Q2" s="199"/>
      <c r="R2" s="8"/>
      <c r="S2" s="8"/>
      <c r="T2" s="8"/>
      <c r="U2" s="8"/>
      <c r="V2" s="8"/>
      <c r="W2" s="8"/>
      <c r="X2" s="8"/>
      <c r="Y2" s="8"/>
      <c r="Z2" s="8"/>
      <c r="AA2" s="11"/>
      <c r="AB2" s="11"/>
      <c r="AC2" s="1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199" t="s">
        <v>81</v>
      </c>
      <c r="AP2" s="199"/>
      <c r="AQ2" s="199"/>
      <c r="AR2" s="199"/>
      <c r="AS2" s="199"/>
      <c r="AT2" s="199"/>
      <c r="AU2" s="8"/>
      <c r="AV2" s="8"/>
      <c r="AW2" s="8"/>
      <c r="AX2" s="8"/>
      <c r="AY2" s="8"/>
      <c r="AZ2" s="8"/>
      <c r="BA2" s="8"/>
      <c r="BB2" s="8"/>
      <c r="BC2" s="8"/>
      <c r="BD2" s="8"/>
      <c r="BE2" s="17"/>
      <c r="BH2" s="61"/>
      <c r="BJ2" s="61"/>
    </row>
    <row r="3" spans="1:62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3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31"/>
      <c r="AC3" s="131"/>
      <c r="AD3" s="131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90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17"/>
      <c r="BH3" s="61"/>
      <c r="BJ3" s="61"/>
    </row>
    <row r="4" spans="1:62" ht="15.75" customHeight="1" thickBot="1">
      <c r="A4" s="8"/>
      <c r="B4" s="8"/>
      <c r="C4" s="8"/>
      <c r="D4" s="8"/>
      <c r="E4" s="8"/>
      <c r="F4" s="8"/>
      <c r="G4" s="79"/>
      <c r="H4" s="79"/>
      <c r="I4" s="79"/>
      <c r="J4" s="79"/>
      <c r="K4" s="79"/>
      <c r="L4" s="128">
        <v>24</v>
      </c>
      <c r="M4" s="128"/>
      <c r="N4" s="99"/>
      <c r="O4" s="10"/>
      <c r="P4" s="126">
        <v>14</v>
      </c>
      <c r="Q4" s="126"/>
      <c r="R4" s="9"/>
      <c r="S4" s="9"/>
      <c r="T4" s="9"/>
      <c r="U4" s="9"/>
      <c r="V4" s="10"/>
      <c r="W4" s="11"/>
      <c r="X4" s="11"/>
      <c r="Y4" s="11"/>
      <c r="Z4" s="8"/>
      <c r="AA4" s="11"/>
      <c r="AB4" s="8"/>
      <c r="AC4" s="8"/>
      <c r="AD4" s="8"/>
      <c r="AE4" s="8"/>
      <c r="AF4" s="8"/>
      <c r="AG4" s="8"/>
      <c r="AH4" s="8"/>
      <c r="AI4" s="8"/>
      <c r="AJ4" s="9"/>
      <c r="AK4" s="10"/>
      <c r="AL4" s="9"/>
      <c r="AM4" s="10"/>
      <c r="AN4" s="10"/>
      <c r="AO4" s="126">
        <v>12</v>
      </c>
      <c r="AP4" s="126"/>
      <c r="AQ4" s="9"/>
      <c r="AR4" s="97"/>
      <c r="AS4" s="128">
        <v>20</v>
      </c>
      <c r="AT4" s="128"/>
      <c r="AU4" s="79"/>
      <c r="AV4" s="79"/>
      <c r="AW4" s="79"/>
      <c r="AX4" s="79"/>
      <c r="AY4" s="79"/>
      <c r="AZ4" s="8"/>
      <c r="BA4" s="8"/>
      <c r="BB4" s="8"/>
      <c r="BC4" s="8"/>
      <c r="BD4" s="8"/>
      <c r="BE4" s="17"/>
      <c r="BH4" s="61"/>
      <c r="BJ4" s="61"/>
    </row>
    <row r="5" spans="1:62" ht="15.75" customHeight="1" thickTop="1">
      <c r="A5" s="8"/>
      <c r="B5" s="8"/>
      <c r="C5" s="8"/>
      <c r="D5" s="8"/>
      <c r="E5" s="8"/>
      <c r="F5" s="83"/>
      <c r="G5" s="8"/>
      <c r="H5" s="8"/>
      <c r="I5" s="8"/>
      <c r="J5" s="8"/>
      <c r="K5" s="8"/>
      <c r="L5" s="8"/>
      <c r="M5" s="8"/>
      <c r="N5" s="131"/>
      <c r="O5" s="130"/>
      <c r="P5" s="8"/>
      <c r="Q5" s="8"/>
      <c r="R5" s="8"/>
      <c r="S5" s="13"/>
      <c r="T5" s="8"/>
      <c r="U5" s="8"/>
      <c r="V5" s="18"/>
      <c r="W5" s="82"/>
      <c r="X5" s="11"/>
      <c r="Y5" s="11"/>
      <c r="Z5" s="8"/>
      <c r="AA5" s="11"/>
      <c r="AB5" s="8"/>
      <c r="AC5" s="8"/>
      <c r="AD5" s="8"/>
      <c r="AE5" s="8"/>
      <c r="AF5" s="8"/>
      <c r="AG5" s="8"/>
      <c r="AH5" s="8"/>
      <c r="AI5" s="8"/>
      <c r="AJ5" s="84"/>
      <c r="AK5" s="18"/>
      <c r="AL5" s="13"/>
      <c r="AM5" s="18"/>
      <c r="AN5" s="11"/>
      <c r="AO5" s="8"/>
      <c r="AP5" s="8"/>
      <c r="AQ5" s="130"/>
      <c r="AR5" s="131"/>
      <c r="AS5" s="8"/>
      <c r="AT5" s="8"/>
      <c r="AU5" s="8"/>
      <c r="AV5" s="8"/>
      <c r="AW5" s="8"/>
      <c r="AX5" s="8"/>
      <c r="AY5" s="8"/>
      <c r="AZ5" s="90"/>
      <c r="BA5" s="8"/>
      <c r="BB5" s="8"/>
      <c r="BC5" s="8"/>
      <c r="BD5" s="8"/>
      <c r="BE5" s="17"/>
      <c r="BH5" s="61"/>
      <c r="BJ5" s="61"/>
    </row>
    <row r="6" spans="1:79" ht="15.75" customHeight="1" thickBot="1">
      <c r="A6" s="17"/>
      <c r="B6" s="17"/>
      <c r="C6" s="79"/>
      <c r="D6" s="79"/>
      <c r="E6" s="128">
        <v>33</v>
      </c>
      <c r="F6" s="129"/>
      <c r="G6" s="126">
        <v>9</v>
      </c>
      <c r="H6" s="126"/>
      <c r="I6" s="9"/>
      <c r="J6" s="9"/>
      <c r="K6" s="8"/>
      <c r="L6" s="8"/>
      <c r="M6" s="8"/>
      <c r="N6" s="8"/>
      <c r="O6" s="8"/>
      <c r="P6" s="8"/>
      <c r="Q6" s="8"/>
      <c r="R6" s="8"/>
      <c r="S6" s="8"/>
      <c r="T6" s="9"/>
      <c r="U6" s="126">
        <v>8</v>
      </c>
      <c r="V6" s="126"/>
      <c r="W6" s="127">
        <v>31</v>
      </c>
      <c r="X6" s="128"/>
      <c r="Y6" s="79"/>
      <c r="Z6" s="79"/>
      <c r="AA6" s="8"/>
      <c r="AB6" s="8"/>
      <c r="AC6" s="8"/>
      <c r="AD6" s="8"/>
      <c r="AE6" s="8"/>
      <c r="AF6" s="9"/>
      <c r="AG6" s="9"/>
      <c r="AH6" s="126">
        <v>10</v>
      </c>
      <c r="AI6" s="126"/>
      <c r="AJ6" s="127">
        <v>25</v>
      </c>
      <c r="AK6" s="128"/>
      <c r="AL6" s="79"/>
      <c r="AM6" s="79"/>
      <c r="AN6" s="8"/>
      <c r="AO6" s="8"/>
      <c r="AP6" s="8"/>
      <c r="AQ6" s="8"/>
      <c r="AR6" s="8"/>
      <c r="AS6" s="8"/>
      <c r="AT6" s="8"/>
      <c r="AU6" s="8"/>
      <c r="AV6" s="9"/>
      <c r="AW6" s="9"/>
      <c r="AX6" s="126">
        <v>13</v>
      </c>
      <c r="AY6" s="126"/>
      <c r="AZ6" s="127">
        <v>42</v>
      </c>
      <c r="BA6" s="128"/>
      <c r="BB6" s="79"/>
      <c r="BC6" s="79"/>
      <c r="BD6" s="17"/>
      <c r="BE6" s="17"/>
      <c r="BH6" s="61"/>
      <c r="BJ6" s="61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79" ht="15.75" customHeight="1" thickTop="1">
      <c r="A7" s="17"/>
      <c r="B7" s="17"/>
      <c r="C7" s="93"/>
      <c r="D7" s="8"/>
      <c r="E7" s="8"/>
      <c r="F7" s="131"/>
      <c r="G7" s="130"/>
      <c r="H7" s="8"/>
      <c r="I7" s="13"/>
      <c r="J7" s="78"/>
      <c r="K7" s="8"/>
      <c r="L7" s="8"/>
      <c r="M7" s="8"/>
      <c r="N7" s="8"/>
      <c r="O7" s="8"/>
      <c r="P7" s="8"/>
      <c r="Q7" s="8"/>
      <c r="R7" s="8"/>
      <c r="S7" s="88"/>
      <c r="T7" s="8"/>
      <c r="U7" s="18"/>
      <c r="V7" s="130"/>
      <c r="W7" s="131"/>
      <c r="X7" s="8"/>
      <c r="Y7" s="8"/>
      <c r="Z7" s="8"/>
      <c r="AA7" s="93"/>
      <c r="AB7" s="8"/>
      <c r="AC7" s="8"/>
      <c r="AD7" s="8"/>
      <c r="AE7" s="12"/>
      <c r="AF7" s="8"/>
      <c r="AG7" s="8"/>
      <c r="AH7" s="8"/>
      <c r="AI7" s="130"/>
      <c r="AJ7" s="131"/>
      <c r="AK7" s="8"/>
      <c r="AL7" s="8"/>
      <c r="AM7" s="8"/>
      <c r="AN7" s="90"/>
      <c r="AO7" s="8"/>
      <c r="AP7" s="8"/>
      <c r="AQ7" s="8"/>
      <c r="AR7" s="8"/>
      <c r="AS7" s="8"/>
      <c r="AT7" s="8"/>
      <c r="AU7" s="83"/>
      <c r="AV7" s="8"/>
      <c r="AW7" s="8"/>
      <c r="AX7" s="8"/>
      <c r="AY7" s="130"/>
      <c r="AZ7" s="131"/>
      <c r="BA7" s="8"/>
      <c r="BB7" s="8"/>
      <c r="BC7" s="85"/>
      <c r="BD7" s="17"/>
      <c r="BE7" s="17"/>
      <c r="BH7" s="61"/>
      <c r="BJ7" s="61"/>
      <c r="BK7" s="4"/>
      <c r="BL7" s="4"/>
      <c r="BM7" s="4"/>
      <c r="BN7" s="4"/>
      <c r="BO7" s="4"/>
      <c r="BP7" s="4"/>
      <c r="BQ7" s="4"/>
      <c r="BR7" s="157"/>
      <c r="BS7" s="157"/>
      <c r="BT7" s="4"/>
      <c r="BU7" s="4"/>
      <c r="BV7" s="4"/>
      <c r="BW7" s="4"/>
      <c r="BX7" s="4"/>
      <c r="BY7" s="4"/>
      <c r="BZ7" s="4"/>
      <c r="CA7" s="4"/>
    </row>
    <row r="8" spans="1:79" ht="15.75" customHeight="1" thickBot="1">
      <c r="A8" s="8"/>
      <c r="B8" s="8"/>
      <c r="C8" s="93"/>
      <c r="D8" s="8"/>
      <c r="E8" s="8"/>
      <c r="F8" s="8"/>
      <c r="G8" s="8"/>
      <c r="H8" s="8"/>
      <c r="I8" s="128">
        <v>38</v>
      </c>
      <c r="J8" s="129"/>
      <c r="K8" s="15">
        <v>6</v>
      </c>
      <c r="L8" s="15"/>
      <c r="M8" s="15"/>
      <c r="N8" s="8"/>
      <c r="O8" s="8"/>
      <c r="P8" s="8"/>
      <c r="Q8" s="155">
        <v>12</v>
      </c>
      <c r="R8" s="197"/>
      <c r="S8" s="196">
        <v>24</v>
      </c>
      <c r="T8" s="193"/>
      <c r="U8" s="86"/>
      <c r="V8" s="8"/>
      <c r="W8" s="8"/>
      <c r="X8" s="8"/>
      <c r="Y8" s="155">
        <v>15</v>
      </c>
      <c r="Z8" s="197"/>
      <c r="AA8" s="196">
        <v>37</v>
      </c>
      <c r="AB8" s="193"/>
      <c r="AC8" s="86"/>
      <c r="AD8" s="8"/>
      <c r="AE8" s="8"/>
      <c r="AF8" s="16"/>
      <c r="AG8" s="8"/>
      <c r="AH8" s="8"/>
      <c r="AI8" s="8"/>
      <c r="AJ8" s="8"/>
      <c r="AK8" s="15"/>
      <c r="AL8" s="155">
        <v>2</v>
      </c>
      <c r="AM8" s="198"/>
      <c r="AN8" s="127">
        <v>36</v>
      </c>
      <c r="AO8" s="128"/>
      <c r="AP8" s="79"/>
      <c r="AQ8" s="8"/>
      <c r="AR8" s="8"/>
      <c r="AS8" s="8"/>
      <c r="AT8" s="128">
        <v>20</v>
      </c>
      <c r="AU8" s="129"/>
      <c r="AV8" s="126">
        <v>19</v>
      </c>
      <c r="AW8" s="126"/>
      <c r="AX8" s="9"/>
      <c r="AY8" s="8"/>
      <c r="AZ8" s="8"/>
      <c r="BA8" s="8"/>
      <c r="BB8" s="8"/>
      <c r="BC8" s="85"/>
      <c r="BD8" s="8"/>
      <c r="BE8" s="17"/>
      <c r="BH8" s="61"/>
      <c r="BJ8" s="61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</row>
    <row r="9" spans="1:79" ht="15.75" customHeight="1" thickTop="1">
      <c r="A9" s="8"/>
      <c r="B9" s="8"/>
      <c r="C9" s="77"/>
      <c r="D9" s="11"/>
      <c r="E9" s="11"/>
      <c r="F9" s="11"/>
      <c r="G9" s="11"/>
      <c r="H9" s="76"/>
      <c r="I9" s="8"/>
      <c r="J9" s="131"/>
      <c r="K9" s="134"/>
      <c r="L9" s="8"/>
      <c r="M9" s="12"/>
      <c r="N9" s="11"/>
      <c r="O9" s="11"/>
      <c r="P9" s="49"/>
      <c r="Q9" s="39"/>
      <c r="R9" s="134"/>
      <c r="S9" s="131"/>
      <c r="T9" s="87"/>
      <c r="U9" s="89"/>
      <c r="V9" s="11"/>
      <c r="W9" s="11"/>
      <c r="X9" s="49"/>
      <c r="Y9" s="39"/>
      <c r="Z9" s="134"/>
      <c r="AA9" s="131"/>
      <c r="AB9" s="87"/>
      <c r="AC9" s="89"/>
      <c r="AD9" s="11"/>
      <c r="AE9" s="21"/>
      <c r="AF9" s="11"/>
      <c r="AG9" s="11"/>
      <c r="AH9" s="11"/>
      <c r="AI9" s="8"/>
      <c r="AJ9" s="21"/>
      <c r="AK9" s="8"/>
      <c r="AL9" s="8"/>
      <c r="AM9" s="134"/>
      <c r="AN9" s="131"/>
      <c r="AO9" s="81"/>
      <c r="AP9" s="91"/>
      <c r="AQ9" s="11"/>
      <c r="AR9" s="11"/>
      <c r="AS9" s="80"/>
      <c r="AT9" s="8"/>
      <c r="AU9" s="131"/>
      <c r="AV9" s="130"/>
      <c r="AW9" s="8"/>
      <c r="AX9" s="12"/>
      <c r="AY9" s="8"/>
      <c r="AZ9" s="8"/>
      <c r="BA9" s="8"/>
      <c r="BB9" s="8"/>
      <c r="BC9" s="85"/>
      <c r="BD9" s="8"/>
      <c r="BE9" s="17"/>
      <c r="BH9" s="61"/>
      <c r="BI9" s="61"/>
      <c r="BJ9" s="61"/>
      <c r="BK9" s="4"/>
      <c r="BL9" s="4"/>
      <c r="BM9" s="4"/>
      <c r="BN9" s="3"/>
      <c r="BO9" s="3"/>
      <c r="BP9" s="4"/>
      <c r="BQ9" s="3"/>
      <c r="BR9" s="3"/>
      <c r="BS9" s="3"/>
      <c r="BT9" s="3"/>
      <c r="BU9" s="4"/>
      <c r="BV9" s="4"/>
      <c r="BW9" s="4"/>
      <c r="BX9" s="3"/>
      <c r="BY9" s="4"/>
      <c r="BZ9" s="4"/>
      <c r="CA9" s="4"/>
    </row>
    <row r="10" spans="1:79" ht="15.75" customHeight="1">
      <c r="A10" s="8"/>
      <c r="B10" s="8"/>
      <c r="C10" s="77"/>
      <c r="D10" s="11"/>
      <c r="E10" s="11"/>
      <c r="F10" s="11"/>
      <c r="G10" s="11"/>
      <c r="H10" s="77"/>
      <c r="I10" s="11"/>
      <c r="J10" s="11"/>
      <c r="K10" s="11"/>
      <c r="L10" s="11"/>
      <c r="M10" s="23"/>
      <c r="N10" s="11"/>
      <c r="O10" s="11"/>
      <c r="P10" s="52"/>
      <c r="Q10" s="11"/>
      <c r="R10" s="11"/>
      <c r="S10" s="11"/>
      <c r="T10" s="11"/>
      <c r="U10" s="98"/>
      <c r="V10" s="11"/>
      <c r="W10" s="11"/>
      <c r="X10" s="52"/>
      <c r="Y10" s="11"/>
      <c r="Z10" s="11"/>
      <c r="AA10" s="11"/>
      <c r="AB10" s="11"/>
      <c r="AC10" s="98"/>
      <c r="AD10" s="11"/>
      <c r="AE10" s="21"/>
      <c r="AF10" s="11"/>
      <c r="AG10" s="11"/>
      <c r="AH10" s="11"/>
      <c r="AI10" s="8"/>
      <c r="AJ10" s="11"/>
      <c r="AK10" s="22"/>
      <c r="AL10" s="11"/>
      <c r="AM10" s="11"/>
      <c r="AN10" s="11"/>
      <c r="AO10" s="11"/>
      <c r="AP10" s="92"/>
      <c r="AQ10" s="11"/>
      <c r="AR10" s="11"/>
      <c r="AS10" s="82"/>
      <c r="AT10" s="11"/>
      <c r="AU10" s="8"/>
      <c r="AV10" s="8"/>
      <c r="AW10" s="11"/>
      <c r="AX10" s="23"/>
      <c r="AY10" s="8"/>
      <c r="AZ10" s="8"/>
      <c r="BA10" s="8"/>
      <c r="BB10" s="8"/>
      <c r="BC10" s="85"/>
      <c r="BD10" s="17"/>
      <c r="BE10" s="17"/>
      <c r="BI10" s="61"/>
      <c r="BJ10" s="61"/>
      <c r="BK10" s="4"/>
      <c r="BL10" s="4"/>
      <c r="BM10" s="4"/>
      <c r="BN10" s="3"/>
      <c r="BO10" s="3"/>
      <c r="BP10" s="4"/>
      <c r="BQ10" s="3"/>
      <c r="BR10" s="3"/>
      <c r="BS10" s="3"/>
      <c r="BT10" s="3"/>
      <c r="BU10" s="4"/>
      <c r="BV10" s="4"/>
      <c r="BW10" s="4"/>
      <c r="BX10" s="3"/>
      <c r="BY10" s="4"/>
      <c r="BZ10" s="4"/>
      <c r="CA10" s="4"/>
    </row>
    <row r="11" spans="1:79" ht="15.75" customHeight="1">
      <c r="A11" s="8"/>
      <c r="B11" s="190">
        <v>1</v>
      </c>
      <c r="C11" s="191"/>
      <c r="D11" s="20"/>
      <c r="E11" s="11"/>
      <c r="F11" s="11"/>
      <c r="G11" s="132">
        <v>2</v>
      </c>
      <c r="H11" s="133"/>
      <c r="I11" s="20"/>
      <c r="J11" s="20"/>
      <c r="K11" s="20"/>
      <c r="L11" s="20"/>
      <c r="M11" s="132">
        <v>3</v>
      </c>
      <c r="N11" s="133"/>
      <c r="O11" s="132">
        <v>4</v>
      </c>
      <c r="P11" s="133"/>
      <c r="Q11" s="8"/>
      <c r="R11" s="131"/>
      <c r="S11" s="131"/>
      <c r="T11" s="8"/>
      <c r="U11" s="132">
        <v>5</v>
      </c>
      <c r="V11" s="133"/>
      <c r="W11" s="132">
        <v>6</v>
      </c>
      <c r="X11" s="133"/>
      <c r="Y11" s="8"/>
      <c r="Z11" s="131"/>
      <c r="AA11" s="131"/>
      <c r="AB11" s="8"/>
      <c r="AC11" s="132">
        <v>7</v>
      </c>
      <c r="AD11" s="133"/>
      <c r="AE11" s="132">
        <v>8</v>
      </c>
      <c r="AF11" s="133"/>
      <c r="AG11" s="17"/>
      <c r="AH11" s="17"/>
      <c r="AI11" s="8"/>
      <c r="AJ11" s="132">
        <v>9</v>
      </c>
      <c r="AK11" s="133"/>
      <c r="AL11" s="17"/>
      <c r="AM11" s="17"/>
      <c r="AN11" s="17"/>
      <c r="AO11" s="17"/>
      <c r="AP11" s="132">
        <v>10</v>
      </c>
      <c r="AQ11" s="133"/>
      <c r="AR11" s="132">
        <v>11</v>
      </c>
      <c r="AS11" s="133"/>
      <c r="AT11" s="20"/>
      <c r="AU11" s="17"/>
      <c r="AV11" s="17"/>
      <c r="AW11" s="20"/>
      <c r="AX11" s="132">
        <v>12</v>
      </c>
      <c r="AY11" s="133"/>
      <c r="AZ11" s="17"/>
      <c r="BA11" s="17"/>
      <c r="BB11" s="17"/>
      <c r="BC11" s="132">
        <v>13</v>
      </c>
      <c r="BD11" s="133"/>
      <c r="BE11" s="17"/>
      <c r="BI11" s="61"/>
      <c r="BJ11" s="61"/>
      <c r="BK11" s="4"/>
      <c r="BL11" s="4"/>
      <c r="BM11" s="157"/>
      <c r="BN11" s="157"/>
      <c r="BO11" s="3"/>
      <c r="BP11" s="4"/>
      <c r="BQ11" s="3"/>
      <c r="BR11" s="3"/>
      <c r="BS11" s="3"/>
      <c r="BT11" s="3"/>
      <c r="BU11" s="4"/>
      <c r="BV11" s="4"/>
      <c r="BW11" s="157"/>
      <c r="BX11" s="157"/>
      <c r="BY11" s="4"/>
      <c r="BZ11" s="4"/>
      <c r="CA11" s="4"/>
    </row>
    <row r="12" spans="1:79" ht="16.5" customHeight="1">
      <c r="A12" s="8"/>
      <c r="B12" s="141" t="s">
        <v>76</v>
      </c>
      <c r="C12" s="142"/>
      <c r="D12" s="37"/>
      <c r="E12" s="31"/>
      <c r="F12" s="31"/>
      <c r="G12" s="141" t="s">
        <v>163</v>
      </c>
      <c r="H12" s="142"/>
      <c r="I12" s="37"/>
      <c r="J12" s="37"/>
      <c r="K12" s="37"/>
      <c r="L12" s="37"/>
      <c r="M12" s="135" t="s">
        <v>164</v>
      </c>
      <c r="N12" s="136"/>
      <c r="O12" s="135" t="s">
        <v>165</v>
      </c>
      <c r="P12" s="136"/>
      <c r="Q12" s="34"/>
      <c r="R12" s="160"/>
      <c r="S12" s="160"/>
      <c r="T12" s="34"/>
      <c r="U12" s="135" t="s">
        <v>159</v>
      </c>
      <c r="V12" s="136"/>
      <c r="W12" s="135" t="s">
        <v>178</v>
      </c>
      <c r="X12" s="136"/>
      <c r="Y12" s="34"/>
      <c r="Z12" s="160"/>
      <c r="AA12" s="160"/>
      <c r="AB12" s="34"/>
      <c r="AC12" s="135" t="s">
        <v>151</v>
      </c>
      <c r="AD12" s="136"/>
      <c r="AE12" s="135" t="s">
        <v>82</v>
      </c>
      <c r="AF12" s="136"/>
      <c r="AG12" s="38"/>
      <c r="AH12" s="38"/>
      <c r="AI12" s="34"/>
      <c r="AJ12" s="135" t="s">
        <v>174</v>
      </c>
      <c r="AK12" s="136"/>
      <c r="AL12" s="38"/>
      <c r="AM12" s="38"/>
      <c r="AN12" s="38"/>
      <c r="AO12" s="38"/>
      <c r="AP12" s="135" t="s">
        <v>166</v>
      </c>
      <c r="AQ12" s="136"/>
      <c r="AR12" s="135" t="s">
        <v>167</v>
      </c>
      <c r="AS12" s="136"/>
      <c r="AT12" s="38"/>
      <c r="AU12" s="38"/>
      <c r="AV12" s="38"/>
      <c r="AW12" s="38"/>
      <c r="AX12" s="135" t="s">
        <v>155</v>
      </c>
      <c r="AY12" s="136"/>
      <c r="AZ12" s="38"/>
      <c r="BA12" s="38"/>
      <c r="BB12" s="38"/>
      <c r="BC12" s="135" t="s">
        <v>81</v>
      </c>
      <c r="BD12" s="136"/>
      <c r="BE12" s="17"/>
      <c r="BI12" s="61"/>
      <c r="BJ12" s="61"/>
      <c r="BK12" s="4"/>
      <c r="BL12" s="4"/>
      <c r="BM12" s="159"/>
      <c r="BN12" s="159"/>
      <c r="BO12" s="3"/>
      <c r="BP12" s="4"/>
      <c r="BQ12" s="3"/>
      <c r="BR12" s="3"/>
      <c r="BS12" s="3"/>
      <c r="BT12" s="3"/>
      <c r="BU12" s="4"/>
      <c r="BV12" s="4"/>
      <c r="BW12" s="159"/>
      <c r="BX12" s="159"/>
      <c r="BY12" s="4"/>
      <c r="BZ12" s="4"/>
      <c r="CA12" s="4"/>
    </row>
    <row r="13" spans="1:79" ht="16.5" customHeight="1">
      <c r="A13" s="8"/>
      <c r="B13" s="143"/>
      <c r="C13" s="144"/>
      <c r="D13" s="37"/>
      <c r="E13" s="31"/>
      <c r="F13" s="31"/>
      <c r="G13" s="143"/>
      <c r="H13" s="144"/>
      <c r="I13" s="37"/>
      <c r="J13" s="37"/>
      <c r="K13" s="37"/>
      <c r="L13" s="37"/>
      <c r="M13" s="137"/>
      <c r="N13" s="138"/>
      <c r="O13" s="137"/>
      <c r="P13" s="138"/>
      <c r="Q13" s="34"/>
      <c r="R13" s="160"/>
      <c r="S13" s="160"/>
      <c r="T13" s="34"/>
      <c r="U13" s="137"/>
      <c r="V13" s="138"/>
      <c r="W13" s="137"/>
      <c r="X13" s="138"/>
      <c r="Y13" s="34"/>
      <c r="Z13" s="160"/>
      <c r="AA13" s="160"/>
      <c r="AB13" s="34"/>
      <c r="AC13" s="137"/>
      <c r="AD13" s="138"/>
      <c r="AE13" s="137"/>
      <c r="AF13" s="138"/>
      <c r="AG13" s="38"/>
      <c r="AH13" s="38"/>
      <c r="AI13" s="34"/>
      <c r="AJ13" s="137"/>
      <c r="AK13" s="138"/>
      <c r="AL13" s="38"/>
      <c r="AM13" s="38"/>
      <c r="AN13" s="38"/>
      <c r="AO13" s="38"/>
      <c r="AP13" s="137"/>
      <c r="AQ13" s="138"/>
      <c r="AR13" s="137"/>
      <c r="AS13" s="138"/>
      <c r="AT13" s="38"/>
      <c r="AU13" s="38"/>
      <c r="AV13" s="38"/>
      <c r="AW13" s="38"/>
      <c r="AX13" s="137"/>
      <c r="AY13" s="138"/>
      <c r="AZ13" s="38"/>
      <c r="BA13" s="38"/>
      <c r="BB13" s="38"/>
      <c r="BC13" s="137"/>
      <c r="BD13" s="138"/>
      <c r="BE13" s="17"/>
      <c r="BI13" s="61"/>
      <c r="BJ13" s="61"/>
      <c r="BK13" s="4"/>
      <c r="BL13" s="4"/>
      <c r="BM13" s="159"/>
      <c r="BN13" s="159"/>
      <c r="BO13" s="3"/>
      <c r="BP13" s="4"/>
      <c r="BQ13" s="3"/>
      <c r="BR13" s="3"/>
      <c r="BS13" s="3"/>
      <c r="BT13" s="3"/>
      <c r="BU13" s="4"/>
      <c r="BV13" s="4"/>
      <c r="BW13" s="159"/>
      <c r="BX13" s="159"/>
      <c r="BY13" s="4"/>
      <c r="BZ13" s="4"/>
      <c r="CA13" s="4"/>
    </row>
    <row r="14" spans="1:79" ht="16.5" customHeight="1">
      <c r="A14" s="8"/>
      <c r="B14" s="143"/>
      <c r="C14" s="144"/>
      <c r="D14" s="37"/>
      <c r="E14" s="31"/>
      <c r="F14" s="31"/>
      <c r="G14" s="143"/>
      <c r="H14" s="144"/>
      <c r="I14" s="37"/>
      <c r="J14" s="37"/>
      <c r="K14" s="37"/>
      <c r="L14" s="37"/>
      <c r="M14" s="137"/>
      <c r="N14" s="138"/>
      <c r="O14" s="137"/>
      <c r="P14" s="138"/>
      <c r="Q14" s="34"/>
      <c r="R14" s="160"/>
      <c r="S14" s="160"/>
      <c r="T14" s="34"/>
      <c r="U14" s="137"/>
      <c r="V14" s="138"/>
      <c r="W14" s="137"/>
      <c r="X14" s="138"/>
      <c r="Y14" s="34"/>
      <c r="Z14" s="160"/>
      <c r="AA14" s="160"/>
      <c r="AB14" s="34"/>
      <c r="AC14" s="137"/>
      <c r="AD14" s="138"/>
      <c r="AE14" s="137"/>
      <c r="AF14" s="138"/>
      <c r="AG14" s="38"/>
      <c r="AH14" s="38"/>
      <c r="AI14" s="34"/>
      <c r="AJ14" s="137"/>
      <c r="AK14" s="138"/>
      <c r="AL14" s="38"/>
      <c r="AM14" s="38"/>
      <c r="AN14" s="38"/>
      <c r="AO14" s="38"/>
      <c r="AP14" s="137"/>
      <c r="AQ14" s="138"/>
      <c r="AR14" s="137"/>
      <c r="AS14" s="138"/>
      <c r="AT14" s="38"/>
      <c r="AU14" s="38"/>
      <c r="AV14" s="38"/>
      <c r="AW14" s="38"/>
      <c r="AX14" s="137"/>
      <c r="AY14" s="138"/>
      <c r="AZ14" s="38"/>
      <c r="BA14" s="38"/>
      <c r="BB14" s="38"/>
      <c r="BC14" s="137"/>
      <c r="BD14" s="138"/>
      <c r="BE14" s="17"/>
      <c r="BI14" s="61"/>
      <c r="BJ14" s="61"/>
      <c r="BK14" s="4"/>
      <c r="BL14" s="4"/>
      <c r="BM14" s="159"/>
      <c r="BN14" s="159"/>
      <c r="BO14" s="3"/>
      <c r="BP14" s="4"/>
      <c r="BQ14" s="3"/>
      <c r="BR14" s="3"/>
      <c r="BS14" s="3"/>
      <c r="BT14" s="3"/>
      <c r="BU14" s="4"/>
      <c r="BV14" s="4"/>
      <c r="BW14" s="159"/>
      <c r="BX14" s="159"/>
      <c r="BY14" s="4"/>
      <c r="BZ14" s="4"/>
      <c r="CA14" s="4"/>
    </row>
    <row r="15" spans="1:79" ht="16.5" customHeight="1">
      <c r="A15" s="8"/>
      <c r="B15" s="143"/>
      <c r="C15" s="144"/>
      <c r="D15" s="37"/>
      <c r="E15" s="31"/>
      <c r="F15" s="31"/>
      <c r="G15" s="143"/>
      <c r="H15" s="144"/>
      <c r="I15" s="37"/>
      <c r="J15" s="37"/>
      <c r="K15" s="37"/>
      <c r="L15" s="37"/>
      <c r="M15" s="137"/>
      <c r="N15" s="138"/>
      <c r="O15" s="137"/>
      <c r="P15" s="138"/>
      <c r="Q15" s="34"/>
      <c r="R15" s="160"/>
      <c r="S15" s="160"/>
      <c r="T15" s="34"/>
      <c r="U15" s="137"/>
      <c r="V15" s="138"/>
      <c r="W15" s="137"/>
      <c r="X15" s="138"/>
      <c r="Y15" s="34"/>
      <c r="Z15" s="160"/>
      <c r="AA15" s="160"/>
      <c r="AB15" s="34"/>
      <c r="AC15" s="137"/>
      <c r="AD15" s="138"/>
      <c r="AE15" s="137"/>
      <c r="AF15" s="138"/>
      <c r="AG15" s="38"/>
      <c r="AH15" s="38"/>
      <c r="AI15" s="34"/>
      <c r="AJ15" s="137"/>
      <c r="AK15" s="138"/>
      <c r="AL15" s="38"/>
      <c r="AM15" s="38"/>
      <c r="AN15" s="38"/>
      <c r="AO15" s="38"/>
      <c r="AP15" s="137"/>
      <c r="AQ15" s="138"/>
      <c r="AR15" s="137"/>
      <c r="AS15" s="138"/>
      <c r="AT15" s="38"/>
      <c r="AU15" s="38"/>
      <c r="AV15" s="38"/>
      <c r="AW15" s="38"/>
      <c r="AX15" s="137"/>
      <c r="AY15" s="138"/>
      <c r="AZ15" s="38"/>
      <c r="BA15" s="38"/>
      <c r="BB15" s="38"/>
      <c r="BC15" s="137"/>
      <c r="BD15" s="138"/>
      <c r="BE15" s="17"/>
      <c r="BI15" s="61"/>
      <c r="BJ15" s="61"/>
      <c r="BK15" s="4"/>
      <c r="BL15" s="4"/>
      <c r="BM15" s="159"/>
      <c r="BN15" s="159"/>
      <c r="BO15" s="3"/>
      <c r="BP15" s="4"/>
      <c r="BQ15" s="3"/>
      <c r="BR15" s="3"/>
      <c r="BS15" s="3"/>
      <c r="BT15" s="3"/>
      <c r="BU15" s="4"/>
      <c r="BV15" s="4"/>
      <c r="BW15" s="159"/>
      <c r="BX15" s="159"/>
      <c r="BY15" s="4"/>
      <c r="BZ15" s="4"/>
      <c r="CA15" s="4"/>
    </row>
    <row r="16" spans="1:79" ht="16.5" customHeight="1">
      <c r="A16" s="8"/>
      <c r="B16" s="145"/>
      <c r="C16" s="146"/>
      <c r="D16" s="37"/>
      <c r="E16" s="31"/>
      <c r="F16" s="31"/>
      <c r="G16" s="145"/>
      <c r="H16" s="146"/>
      <c r="I16" s="37"/>
      <c r="J16" s="37"/>
      <c r="K16" s="37"/>
      <c r="L16" s="37"/>
      <c r="M16" s="139"/>
      <c r="N16" s="140"/>
      <c r="O16" s="139"/>
      <c r="P16" s="140"/>
      <c r="Q16" s="34"/>
      <c r="R16" s="160"/>
      <c r="S16" s="160"/>
      <c r="T16" s="34"/>
      <c r="U16" s="139"/>
      <c r="V16" s="140"/>
      <c r="W16" s="139"/>
      <c r="X16" s="140"/>
      <c r="Y16" s="34"/>
      <c r="Z16" s="160"/>
      <c r="AA16" s="160"/>
      <c r="AB16" s="34"/>
      <c r="AC16" s="139"/>
      <c r="AD16" s="140"/>
      <c r="AE16" s="139"/>
      <c r="AF16" s="140"/>
      <c r="AG16" s="38"/>
      <c r="AH16" s="38"/>
      <c r="AI16" s="34"/>
      <c r="AJ16" s="139"/>
      <c r="AK16" s="140"/>
      <c r="AL16" s="38"/>
      <c r="AM16" s="38"/>
      <c r="AN16" s="38"/>
      <c r="AO16" s="38"/>
      <c r="AP16" s="139"/>
      <c r="AQ16" s="140"/>
      <c r="AR16" s="139"/>
      <c r="AS16" s="140"/>
      <c r="AT16" s="38"/>
      <c r="AU16" s="38"/>
      <c r="AV16" s="38"/>
      <c r="AW16" s="38"/>
      <c r="AX16" s="139"/>
      <c r="AY16" s="140"/>
      <c r="AZ16" s="38"/>
      <c r="BA16" s="38"/>
      <c r="BB16" s="38"/>
      <c r="BC16" s="139"/>
      <c r="BD16" s="140"/>
      <c r="BE16" s="17"/>
      <c r="BI16" s="61"/>
      <c r="BJ16" s="61"/>
      <c r="BK16" s="4"/>
      <c r="BL16" s="4"/>
      <c r="BM16" s="159"/>
      <c r="BN16" s="159"/>
      <c r="BO16" s="3"/>
      <c r="BP16" s="4"/>
      <c r="BQ16" s="3"/>
      <c r="BR16" s="3"/>
      <c r="BS16" s="3"/>
      <c r="BT16" s="3"/>
      <c r="BU16" s="4"/>
      <c r="BV16" s="4"/>
      <c r="BW16" s="159"/>
      <c r="BX16" s="159"/>
      <c r="BY16" s="4"/>
      <c r="BZ16" s="4"/>
      <c r="CA16" s="4"/>
    </row>
    <row r="17" spans="1:79" ht="15.75" customHeight="1">
      <c r="A17" s="6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185"/>
      <c r="BD17" s="185"/>
      <c r="BE17" s="8"/>
      <c r="BF17" s="4"/>
      <c r="BG17" s="4"/>
      <c r="BH17" s="4"/>
      <c r="BI17" s="3"/>
      <c r="BJ17" s="61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</row>
    <row r="18" spans="1:79" ht="15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131" t="s">
        <v>80</v>
      </c>
      <c r="M18" s="131"/>
      <c r="N18" s="131"/>
      <c r="O18" s="131"/>
      <c r="P18" s="131"/>
      <c r="Q18" s="131"/>
      <c r="R18" s="8"/>
      <c r="S18" s="8"/>
      <c r="T18" s="8"/>
      <c r="U18" s="8"/>
      <c r="V18" s="8"/>
      <c r="W18" s="8"/>
      <c r="X18" s="8"/>
      <c r="Y18" s="8"/>
      <c r="Z18" s="8"/>
      <c r="AA18" s="11"/>
      <c r="AB18" s="11"/>
      <c r="AC18" s="11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131" t="s">
        <v>79</v>
      </c>
      <c r="AP18" s="131"/>
      <c r="AQ18" s="131"/>
      <c r="AR18" s="131"/>
      <c r="AS18" s="131"/>
      <c r="AT18" s="131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17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</row>
    <row r="19" spans="1:57" ht="15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1"/>
      <c r="AB19" s="131"/>
      <c r="AC19" s="131"/>
      <c r="AD19" s="131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90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17"/>
    </row>
    <row r="20" spans="1:57" ht="15.75" customHeight="1" thickBot="1">
      <c r="A20" s="8"/>
      <c r="B20" s="8"/>
      <c r="C20" s="8"/>
      <c r="D20" s="8"/>
      <c r="E20" s="8"/>
      <c r="F20" s="8"/>
      <c r="G20" s="79"/>
      <c r="H20" s="79"/>
      <c r="I20" s="79"/>
      <c r="J20" s="79"/>
      <c r="K20" s="79"/>
      <c r="L20" s="128">
        <v>32</v>
      </c>
      <c r="M20" s="128"/>
      <c r="N20" s="99"/>
      <c r="O20" s="10"/>
      <c r="P20" s="126">
        <v>19</v>
      </c>
      <c r="Q20" s="126"/>
      <c r="R20" s="9"/>
      <c r="S20" s="9"/>
      <c r="T20" s="9"/>
      <c r="U20" s="9"/>
      <c r="V20" s="10"/>
      <c r="W20" s="11"/>
      <c r="X20" s="11"/>
      <c r="Y20" s="11"/>
      <c r="Z20" s="8"/>
      <c r="AA20" s="11"/>
      <c r="AB20" s="8"/>
      <c r="AC20" s="8"/>
      <c r="AD20" s="8"/>
      <c r="AE20" s="8"/>
      <c r="AF20" s="8"/>
      <c r="AG20" s="8"/>
      <c r="AH20" s="8"/>
      <c r="AI20" s="8"/>
      <c r="AJ20" s="9"/>
      <c r="AK20" s="10"/>
      <c r="AL20" s="9"/>
      <c r="AM20" s="10"/>
      <c r="AN20" s="10"/>
      <c r="AO20" s="126">
        <v>16</v>
      </c>
      <c r="AP20" s="126"/>
      <c r="AQ20" s="9"/>
      <c r="AR20" s="97"/>
      <c r="AS20" s="128">
        <v>28</v>
      </c>
      <c r="AT20" s="128"/>
      <c r="AU20" s="79"/>
      <c r="AV20" s="79"/>
      <c r="AW20" s="79"/>
      <c r="AX20" s="79"/>
      <c r="AY20" s="79"/>
      <c r="AZ20" s="8"/>
      <c r="BA20" s="8"/>
      <c r="BB20" s="8"/>
      <c r="BC20" s="8"/>
      <c r="BD20" s="8"/>
      <c r="BE20" s="17"/>
    </row>
    <row r="21" spans="1:57" ht="15.75" customHeight="1" thickTop="1">
      <c r="A21" s="8"/>
      <c r="B21" s="8"/>
      <c r="C21" s="8"/>
      <c r="D21" s="8"/>
      <c r="E21" s="8"/>
      <c r="F21" s="8"/>
      <c r="G21" s="90"/>
      <c r="H21" s="8"/>
      <c r="I21" s="8"/>
      <c r="J21" s="8"/>
      <c r="K21" s="8"/>
      <c r="L21" s="8"/>
      <c r="M21" s="8"/>
      <c r="N21" s="131"/>
      <c r="O21" s="130"/>
      <c r="P21" s="8"/>
      <c r="Q21" s="8"/>
      <c r="R21" s="8"/>
      <c r="S21" s="13"/>
      <c r="T21" s="13"/>
      <c r="U21" s="13"/>
      <c r="V21" s="95"/>
      <c r="W21" s="11"/>
      <c r="X21" s="11"/>
      <c r="Y21" s="11"/>
      <c r="Z21" s="8"/>
      <c r="AA21" s="11"/>
      <c r="AB21" s="8"/>
      <c r="AC21" s="8"/>
      <c r="AD21" s="8"/>
      <c r="AE21" s="8"/>
      <c r="AF21" s="8"/>
      <c r="AG21" s="8"/>
      <c r="AH21" s="8"/>
      <c r="AI21" s="83"/>
      <c r="AJ21" s="8"/>
      <c r="AK21" s="11"/>
      <c r="AL21" s="13"/>
      <c r="AM21" s="11"/>
      <c r="AN21" s="11"/>
      <c r="AO21" s="8"/>
      <c r="AP21" s="8"/>
      <c r="AQ21" s="130"/>
      <c r="AR21" s="131"/>
      <c r="AS21" s="8"/>
      <c r="AT21" s="8"/>
      <c r="AU21" s="8"/>
      <c r="AV21" s="8"/>
      <c r="AW21" s="8"/>
      <c r="AX21" s="8"/>
      <c r="AY21" s="8"/>
      <c r="AZ21" s="90"/>
      <c r="BA21" s="8"/>
      <c r="BB21" s="8"/>
      <c r="BC21" s="8"/>
      <c r="BD21" s="8"/>
      <c r="BE21" s="17"/>
    </row>
    <row r="22" spans="1:57" ht="15.75" customHeight="1" thickBot="1">
      <c r="A22" s="17"/>
      <c r="B22" s="17"/>
      <c r="C22" s="9"/>
      <c r="D22" s="9"/>
      <c r="E22" s="126">
        <v>17</v>
      </c>
      <c r="F22" s="126"/>
      <c r="G22" s="127">
        <v>20</v>
      </c>
      <c r="H22" s="128"/>
      <c r="I22" s="79"/>
      <c r="J22" s="79"/>
      <c r="K22" s="8"/>
      <c r="L22" s="8"/>
      <c r="M22" s="8"/>
      <c r="N22" s="8"/>
      <c r="O22" s="8"/>
      <c r="P22" s="8"/>
      <c r="Q22" s="8"/>
      <c r="R22" s="8"/>
      <c r="S22" s="79"/>
      <c r="T22" s="79"/>
      <c r="U22" s="128">
        <v>24</v>
      </c>
      <c r="V22" s="129"/>
      <c r="W22" s="126">
        <v>17</v>
      </c>
      <c r="X22" s="126"/>
      <c r="Y22" s="9"/>
      <c r="Z22" s="9"/>
      <c r="AA22" s="8"/>
      <c r="AB22" s="8"/>
      <c r="AC22" s="8"/>
      <c r="AD22" s="8"/>
      <c r="AE22" s="8"/>
      <c r="AF22" s="79"/>
      <c r="AG22" s="79"/>
      <c r="AH22" s="128">
        <v>22</v>
      </c>
      <c r="AI22" s="129"/>
      <c r="AJ22" s="126">
        <v>20</v>
      </c>
      <c r="AK22" s="126"/>
      <c r="AL22" s="9"/>
      <c r="AM22" s="9"/>
      <c r="AN22" s="8"/>
      <c r="AO22" s="8"/>
      <c r="AP22" s="8"/>
      <c r="AQ22" s="8"/>
      <c r="AR22" s="8"/>
      <c r="AS22" s="8"/>
      <c r="AT22" s="8"/>
      <c r="AU22" s="8"/>
      <c r="AV22" s="9"/>
      <c r="AW22" s="9"/>
      <c r="AX22" s="126">
        <v>18</v>
      </c>
      <c r="AY22" s="126"/>
      <c r="AZ22" s="127">
        <v>25</v>
      </c>
      <c r="BA22" s="128"/>
      <c r="BB22" s="79"/>
      <c r="BC22" s="79"/>
      <c r="BD22" s="17"/>
      <c r="BE22" s="17"/>
    </row>
    <row r="23" spans="1:57" ht="15.75" customHeight="1" thickTop="1">
      <c r="A23" s="17"/>
      <c r="B23" s="17"/>
      <c r="C23" s="16"/>
      <c r="D23" s="8"/>
      <c r="E23" s="8"/>
      <c r="F23" s="130"/>
      <c r="G23" s="131"/>
      <c r="H23" s="8"/>
      <c r="I23" s="8"/>
      <c r="J23" s="83"/>
      <c r="K23" s="8"/>
      <c r="L23" s="8"/>
      <c r="M23" s="8"/>
      <c r="N23" s="8"/>
      <c r="O23" s="8"/>
      <c r="P23" s="8"/>
      <c r="Q23" s="8"/>
      <c r="R23" s="8"/>
      <c r="S23" s="90"/>
      <c r="T23" s="8"/>
      <c r="U23" s="8"/>
      <c r="V23" s="131"/>
      <c r="W23" s="130"/>
      <c r="X23" s="8"/>
      <c r="Y23" s="8"/>
      <c r="Z23" s="14"/>
      <c r="AA23" s="8"/>
      <c r="AB23" s="8"/>
      <c r="AC23" s="8"/>
      <c r="AD23" s="8"/>
      <c r="AE23" s="8"/>
      <c r="AF23" s="93"/>
      <c r="AG23" s="8"/>
      <c r="AH23" s="8"/>
      <c r="AI23" s="131"/>
      <c r="AJ23" s="130"/>
      <c r="AK23" s="8"/>
      <c r="AL23" s="13"/>
      <c r="AM23" s="78"/>
      <c r="AN23" s="8"/>
      <c r="AO23" s="8"/>
      <c r="AP23" s="8"/>
      <c r="AQ23" s="8"/>
      <c r="AR23" s="8"/>
      <c r="AS23" s="8"/>
      <c r="AT23" s="8"/>
      <c r="AU23" s="83"/>
      <c r="AV23" s="8"/>
      <c r="AW23" s="8"/>
      <c r="AX23" s="8"/>
      <c r="AY23" s="130"/>
      <c r="AZ23" s="131"/>
      <c r="BA23" s="8"/>
      <c r="BB23" s="8"/>
      <c r="BC23" s="85"/>
      <c r="BD23" s="17"/>
      <c r="BE23" s="17"/>
    </row>
    <row r="24" spans="1:57" ht="15.75" customHeight="1" thickBot="1">
      <c r="A24" s="8"/>
      <c r="B24" s="12"/>
      <c r="C24" s="16"/>
      <c r="D24" s="8"/>
      <c r="E24" s="8"/>
      <c r="F24" s="8"/>
      <c r="G24" s="8"/>
      <c r="H24" s="8"/>
      <c r="I24" s="128">
        <v>34</v>
      </c>
      <c r="J24" s="129"/>
      <c r="K24" s="155">
        <v>9</v>
      </c>
      <c r="L24" s="155"/>
      <c r="M24" s="15"/>
      <c r="N24" s="8"/>
      <c r="O24" s="8"/>
      <c r="P24" s="15"/>
      <c r="Q24" s="155">
        <v>19</v>
      </c>
      <c r="R24" s="198"/>
      <c r="S24" s="127">
        <v>21</v>
      </c>
      <c r="T24" s="128"/>
      <c r="U24" s="79"/>
      <c r="V24" s="8"/>
      <c r="W24" s="8"/>
      <c r="X24" s="8"/>
      <c r="Y24" s="8"/>
      <c r="Z24" s="8"/>
      <c r="AA24" s="16"/>
      <c r="AB24" s="8"/>
      <c r="AC24" s="8"/>
      <c r="AD24" s="8"/>
      <c r="AE24" s="8"/>
      <c r="AF24" s="93"/>
      <c r="AG24" s="8"/>
      <c r="AH24" s="8"/>
      <c r="AI24" s="8"/>
      <c r="AJ24" s="8"/>
      <c r="AK24" s="8"/>
      <c r="AL24" s="128">
        <v>25</v>
      </c>
      <c r="AM24" s="129"/>
      <c r="AN24" s="155">
        <v>11</v>
      </c>
      <c r="AO24" s="155"/>
      <c r="AP24" s="15"/>
      <c r="AQ24" s="8"/>
      <c r="AR24" s="8"/>
      <c r="AS24" s="8"/>
      <c r="AT24" s="128">
        <v>19</v>
      </c>
      <c r="AU24" s="129"/>
      <c r="AV24" s="156">
        <v>13</v>
      </c>
      <c r="AW24" s="126"/>
      <c r="AX24" s="9"/>
      <c r="AY24" s="8"/>
      <c r="AZ24" s="8"/>
      <c r="BA24" s="8"/>
      <c r="BB24" s="8"/>
      <c r="BC24" s="85"/>
      <c r="BD24" s="8"/>
      <c r="BE24" s="17"/>
    </row>
    <row r="25" spans="1:57" ht="15.75" customHeight="1" thickTop="1">
      <c r="A25" s="8"/>
      <c r="B25" s="19"/>
      <c r="C25" s="20"/>
      <c r="D25" s="20"/>
      <c r="E25" s="11"/>
      <c r="F25" s="11"/>
      <c r="G25" s="11"/>
      <c r="H25" s="76"/>
      <c r="I25" s="8"/>
      <c r="J25" s="131"/>
      <c r="K25" s="134"/>
      <c r="L25" s="8"/>
      <c r="M25" s="12"/>
      <c r="N25" s="20"/>
      <c r="O25" s="21"/>
      <c r="P25" s="8"/>
      <c r="Q25" s="8"/>
      <c r="R25" s="134"/>
      <c r="S25" s="131"/>
      <c r="T25" s="8"/>
      <c r="U25" s="8"/>
      <c r="V25" s="82"/>
      <c r="W25" s="11"/>
      <c r="X25" s="8"/>
      <c r="Y25" s="8"/>
      <c r="Z25" s="19"/>
      <c r="AA25" s="11"/>
      <c r="AB25" s="11"/>
      <c r="AC25" s="11"/>
      <c r="AD25" s="11"/>
      <c r="AE25" s="11"/>
      <c r="AF25" s="77"/>
      <c r="AG25" s="11"/>
      <c r="AH25" s="11"/>
      <c r="AI25" s="8"/>
      <c r="AJ25" s="11"/>
      <c r="AK25" s="76"/>
      <c r="AL25" s="8"/>
      <c r="AM25" s="131"/>
      <c r="AN25" s="134"/>
      <c r="AO25" s="8"/>
      <c r="AP25" s="12"/>
      <c r="AQ25" s="11"/>
      <c r="AR25" s="11"/>
      <c r="AS25" s="80"/>
      <c r="AT25" s="81"/>
      <c r="AU25" s="131"/>
      <c r="AV25" s="130"/>
      <c r="AW25" s="8"/>
      <c r="AX25" s="12"/>
      <c r="AY25" s="8"/>
      <c r="AZ25" s="8"/>
      <c r="BA25" s="8"/>
      <c r="BB25" s="8"/>
      <c r="BC25" s="85"/>
      <c r="BD25" s="8"/>
      <c r="BE25" s="17"/>
    </row>
    <row r="26" spans="1:57" ht="15.75" customHeight="1">
      <c r="A26" s="8"/>
      <c r="B26" s="19"/>
      <c r="C26" s="20"/>
      <c r="D26" s="20"/>
      <c r="E26" s="11"/>
      <c r="F26" s="11"/>
      <c r="G26" s="20"/>
      <c r="H26" s="77"/>
      <c r="I26" s="11"/>
      <c r="J26" s="20"/>
      <c r="K26" s="20"/>
      <c r="L26" s="20"/>
      <c r="M26" s="23"/>
      <c r="N26" s="20"/>
      <c r="O26" s="20"/>
      <c r="P26" s="22"/>
      <c r="Q26" s="20"/>
      <c r="R26" s="20"/>
      <c r="S26" s="20"/>
      <c r="T26" s="20"/>
      <c r="U26" s="11"/>
      <c r="V26" s="82"/>
      <c r="W26" s="11"/>
      <c r="X26" s="8"/>
      <c r="Y26" s="17"/>
      <c r="Z26" s="19"/>
      <c r="AA26" s="20"/>
      <c r="AB26" s="11"/>
      <c r="AC26" s="11"/>
      <c r="AD26" s="20"/>
      <c r="AE26" s="11"/>
      <c r="AF26" s="77"/>
      <c r="AG26" s="11"/>
      <c r="AH26" s="11"/>
      <c r="AI26" s="8"/>
      <c r="AJ26" s="11"/>
      <c r="AK26" s="77"/>
      <c r="AL26" s="11"/>
      <c r="AM26" s="11"/>
      <c r="AN26" s="11"/>
      <c r="AO26" s="11"/>
      <c r="AP26" s="23"/>
      <c r="AQ26" s="11"/>
      <c r="AR26" s="11"/>
      <c r="AS26" s="82"/>
      <c r="AT26" s="11"/>
      <c r="AU26" s="8"/>
      <c r="AV26" s="8"/>
      <c r="AW26" s="11"/>
      <c r="AX26" s="23"/>
      <c r="AY26" s="8"/>
      <c r="AZ26" s="8"/>
      <c r="BA26" s="8"/>
      <c r="BB26" s="8"/>
      <c r="BC26" s="85"/>
      <c r="BD26" s="17"/>
      <c r="BE26" s="17"/>
    </row>
    <row r="27" spans="1:57" ht="15.75" customHeight="1">
      <c r="A27" s="8"/>
      <c r="B27" s="132">
        <v>14</v>
      </c>
      <c r="C27" s="133"/>
      <c r="D27" s="17"/>
      <c r="E27" s="8"/>
      <c r="F27" s="8"/>
      <c r="G27" s="132">
        <v>15</v>
      </c>
      <c r="H27" s="133"/>
      <c r="I27" s="17"/>
      <c r="J27" s="17"/>
      <c r="K27" s="17"/>
      <c r="L27" s="17"/>
      <c r="M27" s="132">
        <v>16</v>
      </c>
      <c r="N27" s="133"/>
      <c r="O27" s="132">
        <v>17</v>
      </c>
      <c r="P27" s="133"/>
      <c r="Q27" s="17"/>
      <c r="R27" s="17"/>
      <c r="S27" s="17"/>
      <c r="T27" s="17"/>
      <c r="U27" s="132">
        <v>18</v>
      </c>
      <c r="V27" s="133"/>
      <c r="W27" s="17"/>
      <c r="X27" s="17"/>
      <c r="Y27" s="17"/>
      <c r="Z27" s="132">
        <v>19</v>
      </c>
      <c r="AA27" s="133"/>
      <c r="AB27" s="8"/>
      <c r="AC27" s="8"/>
      <c r="AD27" s="17"/>
      <c r="AE27" s="132">
        <v>20</v>
      </c>
      <c r="AF27" s="133"/>
      <c r="AG27" s="17"/>
      <c r="AH27" s="17"/>
      <c r="AI27" s="8"/>
      <c r="AJ27" s="132">
        <v>21</v>
      </c>
      <c r="AK27" s="133"/>
      <c r="AL27" s="17"/>
      <c r="AM27" s="17"/>
      <c r="AN27" s="17"/>
      <c r="AO27" s="17"/>
      <c r="AP27" s="132">
        <v>22</v>
      </c>
      <c r="AQ27" s="133"/>
      <c r="AR27" s="132">
        <v>23</v>
      </c>
      <c r="AS27" s="133"/>
      <c r="AT27" s="17"/>
      <c r="AU27" s="17"/>
      <c r="AV27" s="17"/>
      <c r="AW27" s="17"/>
      <c r="AX27" s="132">
        <v>24</v>
      </c>
      <c r="AY27" s="133"/>
      <c r="AZ27" s="17"/>
      <c r="BA27" s="17"/>
      <c r="BB27" s="17"/>
      <c r="BC27" s="132">
        <v>25</v>
      </c>
      <c r="BD27" s="133"/>
      <c r="BE27" s="17"/>
    </row>
    <row r="28" spans="1:57" ht="16.5" customHeight="1">
      <c r="A28" s="8"/>
      <c r="B28" s="141" t="s">
        <v>147</v>
      </c>
      <c r="C28" s="142"/>
      <c r="D28" s="35"/>
      <c r="E28" s="36"/>
      <c r="F28" s="36"/>
      <c r="G28" s="135" t="s">
        <v>80</v>
      </c>
      <c r="H28" s="136"/>
      <c r="I28" s="32"/>
      <c r="J28" s="32"/>
      <c r="K28" s="32"/>
      <c r="L28" s="32"/>
      <c r="M28" s="135" t="s">
        <v>168</v>
      </c>
      <c r="N28" s="136"/>
      <c r="O28" s="148" t="s">
        <v>169</v>
      </c>
      <c r="P28" s="149"/>
      <c r="Q28" s="32"/>
      <c r="R28" s="32"/>
      <c r="S28" s="32"/>
      <c r="T28" s="32"/>
      <c r="U28" s="135" t="s">
        <v>173</v>
      </c>
      <c r="V28" s="136"/>
      <c r="W28" s="32"/>
      <c r="X28" s="32"/>
      <c r="Y28" s="32"/>
      <c r="Z28" s="135" t="s">
        <v>150</v>
      </c>
      <c r="AA28" s="136"/>
      <c r="AB28" s="33"/>
      <c r="AC28" s="33"/>
      <c r="AD28" s="32"/>
      <c r="AE28" s="148" t="s">
        <v>152</v>
      </c>
      <c r="AF28" s="149"/>
      <c r="AG28" s="32"/>
      <c r="AH28" s="32"/>
      <c r="AI28" s="33"/>
      <c r="AJ28" s="135" t="s">
        <v>177</v>
      </c>
      <c r="AK28" s="136"/>
      <c r="AL28" s="32"/>
      <c r="AM28" s="32"/>
      <c r="AN28" s="32"/>
      <c r="AO28" s="32"/>
      <c r="AP28" s="135" t="s">
        <v>162</v>
      </c>
      <c r="AQ28" s="136"/>
      <c r="AR28" s="135" t="s">
        <v>176</v>
      </c>
      <c r="AS28" s="136"/>
      <c r="AT28" s="32"/>
      <c r="AU28" s="32"/>
      <c r="AV28" s="32"/>
      <c r="AW28" s="32"/>
      <c r="AX28" s="148" t="s">
        <v>170</v>
      </c>
      <c r="AY28" s="149"/>
      <c r="AZ28" s="32"/>
      <c r="BA28" s="32"/>
      <c r="BB28" s="32"/>
      <c r="BC28" s="135" t="s">
        <v>79</v>
      </c>
      <c r="BD28" s="136"/>
      <c r="BE28" s="17"/>
    </row>
    <row r="29" spans="1:57" ht="16.5" customHeight="1">
      <c r="A29" s="8"/>
      <c r="B29" s="143"/>
      <c r="C29" s="144"/>
      <c r="D29" s="35"/>
      <c r="E29" s="36"/>
      <c r="F29" s="36"/>
      <c r="G29" s="137"/>
      <c r="H29" s="138"/>
      <c r="I29" s="32"/>
      <c r="J29" s="32"/>
      <c r="K29" s="32"/>
      <c r="L29" s="32"/>
      <c r="M29" s="137"/>
      <c r="N29" s="138"/>
      <c r="O29" s="150"/>
      <c r="P29" s="151"/>
      <c r="Q29" s="32"/>
      <c r="R29" s="32"/>
      <c r="S29" s="32"/>
      <c r="T29" s="32"/>
      <c r="U29" s="137"/>
      <c r="V29" s="138"/>
      <c r="W29" s="32"/>
      <c r="X29" s="32"/>
      <c r="Y29" s="32"/>
      <c r="Z29" s="137"/>
      <c r="AA29" s="138"/>
      <c r="AB29" s="33"/>
      <c r="AC29" s="33"/>
      <c r="AD29" s="32"/>
      <c r="AE29" s="150"/>
      <c r="AF29" s="151"/>
      <c r="AG29" s="32"/>
      <c r="AH29" s="32"/>
      <c r="AI29" s="33"/>
      <c r="AJ29" s="137"/>
      <c r="AK29" s="138"/>
      <c r="AL29" s="32"/>
      <c r="AM29" s="32"/>
      <c r="AN29" s="32"/>
      <c r="AO29" s="32"/>
      <c r="AP29" s="137"/>
      <c r="AQ29" s="138"/>
      <c r="AR29" s="137"/>
      <c r="AS29" s="138"/>
      <c r="AT29" s="32"/>
      <c r="AU29" s="32"/>
      <c r="AV29" s="32"/>
      <c r="AW29" s="32"/>
      <c r="AX29" s="150"/>
      <c r="AY29" s="151"/>
      <c r="AZ29" s="32"/>
      <c r="BA29" s="32"/>
      <c r="BB29" s="32"/>
      <c r="BC29" s="137"/>
      <c r="BD29" s="138"/>
      <c r="BE29" s="17"/>
    </row>
    <row r="30" spans="1:57" ht="16.5" customHeight="1">
      <c r="A30" s="8"/>
      <c r="B30" s="143"/>
      <c r="C30" s="144"/>
      <c r="D30" s="35"/>
      <c r="E30" s="36"/>
      <c r="F30" s="36"/>
      <c r="G30" s="137"/>
      <c r="H30" s="138"/>
      <c r="I30" s="32"/>
      <c r="J30" s="32"/>
      <c r="K30" s="32"/>
      <c r="L30" s="32"/>
      <c r="M30" s="137"/>
      <c r="N30" s="138"/>
      <c r="O30" s="150"/>
      <c r="P30" s="151"/>
      <c r="Q30" s="32"/>
      <c r="R30" s="32"/>
      <c r="S30" s="32"/>
      <c r="T30" s="32"/>
      <c r="U30" s="137"/>
      <c r="V30" s="138"/>
      <c r="W30" s="32"/>
      <c r="X30" s="32"/>
      <c r="Y30" s="32"/>
      <c r="Z30" s="137"/>
      <c r="AA30" s="138"/>
      <c r="AB30" s="33"/>
      <c r="AC30" s="33"/>
      <c r="AD30" s="32"/>
      <c r="AE30" s="150"/>
      <c r="AF30" s="151"/>
      <c r="AG30" s="32"/>
      <c r="AH30" s="32"/>
      <c r="AI30" s="33"/>
      <c r="AJ30" s="137"/>
      <c r="AK30" s="138"/>
      <c r="AL30" s="32"/>
      <c r="AM30" s="32"/>
      <c r="AN30" s="32"/>
      <c r="AO30" s="32"/>
      <c r="AP30" s="137"/>
      <c r="AQ30" s="138"/>
      <c r="AR30" s="137"/>
      <c r="AS30" s="138"/>
      <c r="AT30" s="32"/>
      <c r="AU30" s="32"/>
      <c r="AV30" s="32"/>
      <c r="AW30" s="32"/>
      <c r="AX30" s="150"/>
      <c r="AY30" s="151"/>
      <c r="AZ30" s="32"/>
      <c r="BA30" s="32"/>
      <c r="BB30" s="32"/>
      <c r="BC30" s="137"/>
      <c r="BD30" s="138"/>
      <c r="BE30" s="17"/>
    </row>
    <row r="31" spans="1:57" ht="16.5" customHeight="1">
      <c r="A31" s="8"/>
      <c r="B31" s="143"/>
      <c r="C31" s="144"/>
      <c r="D31" s="35"/>
      <c r="E31" s="36"/>
      <c r="F31" s="36"/>
      <c r="G31" s="137"/>
      <c r="H31" s="138"/>
      <c r="I31" s="32"/>
      <c r="J31" s="32"/>
      <c r="K31" s="32"/>
      <c r="L31" s="32"/>
      <c r="M31" s="137"/>
      <c r="N31" s="138"/>
      <c r="O31" s="150"/>
      <c r="P31" s="151"/>
      <c r="Q31" s="32"/>
      <c r="R31" s="32"/>
      <c r="S31" s="32"/>
      <c r="T31" s="32"/>
      <c r="U31" s="137"/>
      <c r="V31" s="138"/>
      <c r="W31" s="32"/>
      <c r="X31" s="32"/>
      <c r="Y31" s="32"/>
      <c r="Z31" s="137"/>
      <c r="AA31" s="138"/>
      <c r="AB31" s="33"/>
      <c r="AC31" s="33"/>
      <c r="AD31" s="32"/>
      <c r="AE31" s="150"/>
      <c r="AF31" s="151"/>
      <c r="AG31" s="32"/>
      <c r="AH31" s="32"/>
      <c r="AI31" s="33"/>
      <c r="AJ31" s="137"/>
      <c r="AK31" s="138"/>
      <c r="AL31" s="32"/>
      <c r="AM31" s="32"/>
      <c r="AN31" s="32"/>
      <c r="AO31" s="32"/>
      <c r="AP31" s="137"/>
      <c r="AQ31" s="138"/>
      <c r="AR31" s="137"/>
      <c r="AS31" s="138"/>
      <c r="AT31" s="32"/>
      <c r="AU31" s="32"/>
      <c r="AV31" s="32"/>
      <c r="AW31" s="32"/>
      <c r="AX31" s="150"/>
      <c r="AY31" s="151"/>
      <c r="AZ31" s="32"/>
      <c r="BA31" s="32"/>
      <c r="BB31" s="32"/>
      <c r="BC31" s="137"/>
      <c r="BD31" s="138"/>
      <c r="BE31" s="17"/>
    </row>
    <row r="32" spans="1:57" ht="16.5" customHeight="1">
      <c r="A32" s="8"/>
      <c r="B32" s="145"/>
      <c r="C32" s="146"/>
      <c r="D32" s="35"/>
      <c r="E32" s="36"/>
      <c r="F32" s="36"/>
      <c r="G32" s="139"/>
      <c r="H32" s="140"/>
      <c r="I32" s="32"/>
      <c r="J32" s="32"/>
      <c r="K32" s="32"/>
      <c r="L32" s="32"/>
      <c r="M32" s="139"/>
      <c r="N32" s="140"/>
      <c r="O32" s="152"/>
      <c r="P32" s="153"/>
      <c r="Q32" s="32"/>
      <c r="R32" s="32"/>
      <c r="S32" s="32"/>
      <c r="T32" s="32"/>
      <c r="U32" s="139"/>
      <c r="V32" s="140"/>
      <c r="W32" s="32"/>
      <c r="X32" s="32"/>
      <c r="Y32" s="32"/>
      <c r="Z32" s="139"/>
      <c r="AA32" s="140"/>
      <c r="AB32" s="33"/>
      <c r="AC32" s="33"/>
      <c r="AD32" s="32"/>
      <c r="AE32" s="152"/>
      <c r="AF32" s="153"/>
      <c r="AG32" s="32"/>
      <c r="AH32" s="32"/>
      <c r="AI32" s="33"/>
      <c r="AJ32" s="139"/>
      <c r="AK32" s="140"/>
      <c r="AL32" s="32"/>
      <c r="AM32" s="32"/>
      <c r="AN32" s="32"/>
      <c r="AO32" s="32"/>
      <c r="AP32" s="139"/>
      <c r="AQ32" s="140"/>
      <c r="AR32" s="139"/>
      <c r="AS32" s="140"/>
      <c r="AT32" s="32"/>
      <c r="AU32" s="32"/>
      <c r="AV32" s="32"/>
      <c r="AW32" s="32"/>
      <c r="AX32" s="152"/>
      <c r="AY32" s="153"/>
      <c r="AZ32" s="32"/>
      <c r="BA32" s="32"/>
      <c r="BB32" s="32"/>
      <c r="BC32" s="139"/>
      <c r="BD32" s="140"/>
      <c r="BE32" s="17"/>
    </row>
    <row r="33" spans="1:61" ht="15.75" customHeight="1">
      <c r="A33" s="62"/>
      <c r="B33" s="147"/>
      <c r="C33" s="14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4"/>
      <c r="BG33" s="4"/>
      <c r="BH33" s="4"/>
      <c r="BI33" s="4"/>
    </row>
    <row r="34" spans="1:57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131" t="s">
        <v>78</v>
      </c>
      <c r="M34" s="131"/>
      <c r="N34" s="131"/>
      <c r="O34" s="131"/>
      <c r="P34" s="131"/>
      <c r="Q34" s="131"/>
      <c r="R34" s="8"/>
      <c r="S34" s="8"/>
      <c r="T34" s="8"/>
      <c r="U34" s="8"/>
      <c r="V34" s="8"/>
      <c r="W34" s="8"/>
      <c r="X34" s="8"/>
      <c r="Y34" s="8"/>
      <c r="Z34" s="8"/>
      <c r="AA34" s="11"/>
      <c r="AB34" s="11"/>
      <c r="AC34" s="11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131" t="s">
        <v>222</v>
      </c>
      <c r="AP34" s="131"/>
      <c r="AQ34" s="131"/>
      <c r="AR34" s="131"/>
      <c r="AS34" s="131"/>
      <c r="AT34" s="131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17"/>
    </row>
    <row r="35" spans="1:57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3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1"/>
      <c r="AB35" s="131"/>
      <c r="AC35" s="131"/>
      <c r="AD35" s="131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90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17"/>
    </row>
    <row r="36" spans="1:57" ht="15.75" customHeight="1" thickBot="1">
      <c r="A36" s="8"/>
      <c r="B36" s="8"/>
      <c r="C36" s="8"/>
      <c r="D36" s="8"/>
      <c r="E36" s="8"/>
      <c r="F36" s="8"/>
      <c r="G36" s="79"/>
      <c r="H36" s="79"/>
      <c r="I36" s="79"/>
      <c r="J36" s="79"/>
      <c r="K36" s="79"/>
      <c r="L36" s="128">
        <v>21</v>
      </c>
      <c r="M36" s="128"/>
      <c r="N36" s="99"/>
      <c r="O36" s="10"/>
      <c r="P36" s="126">
        <v>17</v>
      </c>
      <c r="Q36" s="126"/>
      <c r="R36" s="9"/>
      <c r="S36" s="9"/>
      <c r="T36" s="9"/>
      <c r="U36" s="9"/>
      <c r="V36" s="10"/>
      <c r="W36" s="11"/>
      <c r="X36" s="11"/>
      <c r="Y36" s="11"/>
      <c r="Z36" s="8"/>
      <c r="AA36" s="11"/>
      <c r="AB36" s="8"/>
      <c r="AC36" s="8"/>
      <c r="AD36" s="8"/>
      <c r="AE36" s="8"/>
      <c r="AF36" s="8"/>
      <c r="AG36" s="8"/>
      <c r="AH36" s="8"/>
      <c r="AI36" s="8"/>
      <c r="AJ36" s="9"/>
      <c r="AK36" s="10"/>
      <c r="AL36" s="9"/>
      <c r="AM36" s="10"/>
      <c r="AN36" s="10"/>
      <c r="AO36" s="126">
        <v>18</v>
      </c>
      <c r="AP36" s="126"/>
      <c r="AQ36" s="9"/>
      <c r="AR36" s="97"/>
      <c r="AS36" s="128">
        <v>42</v>
      </c>
      <c r="AT36" s="128"/>
      <c r="AU36" s="79"/>
      <c r="AV36" s="79"/>
      <c r="AW36" s="79"/>
      <c r="AX36" s="79"/>
      <c r="AY36" s="79"/>
      <c r="AZ36" s="8"/>
      <c r="BA36" s="8"/>
      <c r="BB36" s="8"/>
      <c r="BC36" s="8"/>
      <c r="BD36" s="8"/>
      <c r="BE36" s="17"/>
    </row>
    <row r="37" spans="1:57" ht="15.75" customHeight="1" thickTop="1">
      <c r="A37" s="8"/>
      <c r="B37" s="8"/>
      <c r="C37" s="8"/>
      <c r="D37" s="8"/>
      <c r="E37" s="8"/>
      <c r="F37" s="83"/>
      <c r="G37" s="8"/>
      <c r="H37" s="8"/>
      <c r="I37" s="8"/>
      <c r="J37" s="8"/>
      <c r="K37" s="8"/>
      <c r="L37" s="8"/>
      <c r="M37" s="8"/>
      <c r="N37" s="131"/>
      <c r="O37" s="130"/>
      <c r="P37" s="8"/>
      <c r="Q37" s="8"/>
      <c r="R37" s="8"/>
      <c r="S37" s="13"/>
      <c r="T37" s="8"/>
      <c r="U37" s="8"/>
      <c r="V37" s="18"/>
      <c r="W37" s="82"/>
      <c r="X37" s="11"/>
      <c r="Y37" s="11"/>
      <c r="Z37" s="8"/>
      <c r="AA37" s="11"/>
      <c r="AB37" s="8"/>
      <c r="AC37" s="8"/>
      <c r="AD37" s="8"/>
      <c r="AE37" s="8"/>
      <c r="AF37" s="8"/>
      <c r="AG37" s="8"/>
      <c r="AH37" s="8"/>
      <c r="AI37" s="83"/>
      <c r="AJ37" s="8"/>
      <c r="AK37" s="11"/>
      <c r="AL37" s="13"/>
      <c r="AM37" s="11"/>
      <c r="AN37" s="11"/>
      <c r="AO37" s="8"/>
      <c r="AP37" s="8"/>
      <c r="AQ37" s="130"/>
      <c r="AR37" s="131"/>
      <c r="AS37" s="8"/>
      <c r="AT37" s="8"/>
      <c r="AU37" s="8"/>
      <c r="AV37" s="8"/>
      <c r="AW37" s="8"/>
      <c r="AX37" s="8"/>
      <c r="AY37" s="8"/>
      <c r="AZ37" s="90"/>
      <c r="BA37" s="8"/>
      <c r="BB37" s="8"/>
      <c r="BC37" s="8"/>
      <c r="BD37" s="8"/>
      <c r="BE37" s="17"/>
    </row>
    <row r="38" spans="1:57" ht="15.75" customHeight="1" thickBot="1">
      <c r="A38" s="17"/>
      <c r="B38" s="17"/>
      <c r="C38" s="79"/>
      <c r="D38" s="79"/>
      <c r="E38" s="128">
        <v>19</v>
      </c>
      <c r="F38" s="129"/>
      <c r="G38" s="126">
        <v>12</v>
      </c>
      <c r="H38" s="126"/>
      <c r="I38" s="9"/>
      <c r="J38" s="9"/>
      <c r="K38" s="8"/>
      <c r="L38" s="8"/>
      <c r="M38" s="8"/>
      <c r="N38" s="8"/>
      <c r="O38" s="8"/>
      <c r="P38" s="8"/>
      <c r="Q38" s="8"/>
      <c r="R38" s="8"/>
      <c r="S38" s="9"/>
      <c r="T38" s="9"/>
      <c r="U38" s="126">
        <v>19</v>
      </c>
      <c r="V38" s="126"/>
      <c r="W38" s="127">
        <v>29</v>
      </c>
      <c r="X38" s="128"/>
      <c r="Y38" s="79"/>
      <c r="Z38" s="79"/>
      <c r="AA38" s="8"/>
      <c r="AB38" s="8"/>
      <c r="AC38" s="8"/>
      <c r="AD38" s="8"/>
      <c r="AE38" s="8"/>
      <c r="AF38" s="79"/>
      <c r="AG38" s="79"/>
      <c r="AH38" s="128">
        <v>18</v>
      </c>
      <c r="AI38" s="129"/>
      <c r="AJ38" s="126">
        <v>17</v>
      </c>
      <c r="AK38" s="126"/>
      <c r="AL38" s="9"/>
      <c r="AM38" s="9"/>
      <c r="AN38" s="8"/>
      <c r="AO38" s="8"/>
      <c r="AP38" s="8"/>
      <c r="AQ38" s="8"/>
      <c r="AR38" s="8"/>
      <c r="AS38" s="8"/>
      <c r="AT38" s="8"/>
      <c r="AU38" s="8"/>
      <c r="AV38" s="9"/>
      <c r="AW38" s="9"/>
      <c r="AX38" s="126">
        <v>24</v>
      </c>
      <c r="AY38" s="126"/>
      <c r="AZ38" s="127">
        <v>29</v>
      </c>
      <c r="BA38" s="128"/>
      <c r="BB38" s="79"/>
      <c r="BC38" s="79"/>
      <c r="BD38" s="17"/>
      <c r="BE38" s="17"/>
    </row>
    <row r="39" spans="1:57" ht="15.75" customHeight="1" thickTop="1">
      <c r="A39" s="17"/>
      <c r="B39" s="17"/>
      <c r="C39" s="93"/>
      <c r="D39" s="8"/>
      <c r="E39" s="8"/>
      <c r="F39" s="131"/>
      <c r="G39" s="130"/>
      <c r="H39" s="13"/>
      <c r="I39" s="13"/>
      <c r="J39" s="78"/>
      <c r="K39" s="8"/>
      <c r="L39" s="8"/>
      <c r="M39" s="8"/>
      <c r="N39" s="8"/>
      <c r="O39" s="8"/>
      <c r="P39" s="8"/>
      <c r="Q39" s="8"/>
      <c r="R39" s="85"/>
      <c r="S39" s="8"/>
      <c r="T39" s="8"/>
      <c r="U39" s="8"/>
      <c r="V39" s="130"/>
      <c r="W39" s="131"/>
      <c r="X39" s="8"/>
      <c r="Y39" s="8"/>
      <c r="Z39" s="85"/>
      <c r="AA39" s="8"/>
      <c r="AB39" s="8"/>
      <c r="AC39" s="8"/>
      <c r="AD39" s="8"/>
      <c r="AE39" s="8"/>
      <c r="AF39" s="93"/>
      <c r="AG39" s="8"/>
      <c r="AH39" s="8"/>
      <c r="AI39" s="131"/>
      <c r="AJ39" s="130"/>
      <c r="AK39" s="8"/>
      <c r="AL39" s="13"/>
      <c r="AM39" s="78"/>
      <c r="AN39" s="8"/>
      <c r="AO39" s="8"/>
      <c r="AP39" s="8"/>
      <c r="AQ39" s="8"/>
      <c r="AR39" s="8"/>
      <c r="AS39" s="8"/>
      <c r="AT39" s="8"/>
      <c r="AU39" s="83"/>
      <c r="AV39" s="8"/>
      <c r="AW39" s="8"/>
      <c r="AX39" s="8"/>
      <c r="AY39" s="130"/>
      <c r="AZ39" s="131"/>
      <c r="BA39" s="8"/>
      <c r="BB39" s="8"/>
      <c r="BC39" s="85"/>
      <c r="BD39" s="17"/>
      <c r="BE39" s="17"/>
    </row>
    <row r="40" spans="1:57" ht="15.75" customHeight="1" thickBot="1">
      <c r="A40" s="8"/>
      <c r="B40" s="8"/>
      <c r="C40" s="93"/>
      <c r="D40" s="8"/>
      <c r="E40" s="8"/>
      <c r="F40" s="8"/>
      <c r="G40" s="8"/>
      <c r="H40" s="79"/>
      <c r="I40" s="128">
        <v>33</v>
      </c>
      <c r="J40" s="129"/>
      <c r="K40" s="155">
        <v>7</v>
      </c>
      <c r="L40" s="155"/>
      <c r="M40" s="15"/>
      <c r="N40" s="8"/>
      <c r="O40" s="8"/>
      <c r="P40" s="86"/>
      <c r="Q40" s="193">
        <v>23</v>
      </c>
      <c r="R40" s="194"/>
      <c r="S40" s="154">
        <v>15</v>
      </c>
      <c r="T40" s="155"/>
      <c r="U40" s="15"/>
      <c r="V40" s="8"/>
      <c r="W40" s="8"/>
      <c r="X40" s="8"/>
      <c r="Y40" s="8"/>
      <c r="Z40" s="85"/>
      <c r="AA40" s="8"/>
      <c r="AB40" s="8"/>
      <c r="AC40" s="8"/>
      <c r="AD40" s="8"/>
      <c r="AE40" s="8"/>
      <c r="AF40" s="93"/>
      <c r="AG40" s="8"/>
      <c r="AH40" s="8"/>
      <c r="AI40" s="8"/>
      <c r="AJ40" s="8"/>
      <c r="AK40" s="8"/>
      <c r="AL40" s="128">
        <v>20</v>
      </c>
      <c r="AM40" s="129"/>
      <c r="AN40" s="192">
        <v>16</v>
      </c>
      <c r="AO40" s="155"/>
      <c r="AP40" s="15"/>
      <c r="AQ40" s="8"/>
      <c r="AR40" s="8"/>
      <c r="AS40" s="79"/>
      <c r="AT40" s="128">
        <v>25</v>
      </c>
      <c r="AU40" s="129"/>
      <c r="AV40" s="156">
        <v>8</v>
      </c>
      <c r="AW40" s="126"/>
      <c r="AX40" s="9"/>
      <c r="AY40" s="8"/>
      <c r="AZ40" s="8"/>
      <c r="BA40" s="8"/>
      <c r="BB40" s="8"/>
      <c r="BC40" s="85"/>
      <c r="BD40" s="8"/>
      <c r="BE40" s="17"/>
    </row>
    <row r="41" spans="1:57" ht="15.75" customHeight="1" thickTop="1">
      <c r="A41" s="8"/>
      <c r="B41" s="8"/>
      <c r="C41" s="77"/>
      <c r="D41" s="11"/>
      <c r="E41" s="11"/>
      <c r="F41" s="11"/>
      <c r="G41" s="11"/>
      <c r="H41" s="80"/>
      <c r="I41" s="81"/>
      <c r="J41" s="131"/>
      <c r="K41" s="134"/>
      <c r="L41" s="8"/>
      <c r="M41" s="12"/>
      <c r="N41" s="11"/>
      <c r="O41" s="11"/>
      <c r="P41" s="76"/>
      <c r="Q41" s="87"/>
      <c r="R41" s="131"/>
      <c r="S41" s="134"/>
      <c r="T41" s="8"/>
      <c r="U41" s="12"/>
      <c r="V41" s="11"/>
      <c r="W41" s="11"/>
      <c r="X41" s="8"/>
      <c r="Y41" s="8"/>
      <c r="Z41" s="85"/>
      <c r="AA41" s="11"/>
      <c r="AB41" s="11"/>
      <c r="AC41" s="11"/>
      <c r="AD41" s="11"/>
      <c r="AE41" s="11"/>
      <c r="AF41" s="77"/>
      <c r="AG41" s="11"/>
      <c r="AH41" s="11"/>
      <c r="AI41" s="8"/>
      <c r="AJ41" s="11"/>
      <c r="AK41" s="76"/>
      <c r="AL41" s="8"/>
      <c r="AM41" s="131"/>
      <c r="AN41" s="134"/>
      <c r="AO41" s="8"/>
      <c r="AP41" s="12"/>
      <c r="AQ41" s="11"/>
      <c r="AR41" s="11"/>
      <c r="AS41" s="80"/>
      <c r="AT41" s="81"/>
      <c r="AU41" s="131"/>
      <c r="AV41" s="130"/>
      <c r="AW41" s="8"/>
      <c r="AX41" s="12"/>
      <c r="AY41" s="8"/>
      <c r="AZ41" s="8"/>
      <c r="BA41" s="8"/>
      <c r="BB41" s="8"/>
      <c r="BC41" s="85"/>
      <c r="BD41" s="8"/>
      <c r="BE41" s="17"/>
    </row>
    <row r="42" spans="1:57" ht="15.75" customHeight="1">
      <c r="A42" s="8"/>
      <c r="B42" s="8"/>
      <c r="C42" s="77"/>
      <c r="D42" s="11"/>
      <c r="E42" s="11"/>
      <c r="F42" s="11"/>
      <c r="G42" s="11"/>
      <c r="H42" s="82"/>
      <c r="I42" s="11"/>
      <c r="J42" s="11"/>
      <c r="K42" s="11"/>
      <c r="L42" s="11"/>
      <c r="M42" s="23"/>
      <c r="N42" s="11"/>
      <c r="O42" s="11"/>
      <c r="P42" s="77"/>
      <c r="Q42" s="11"/>
      <c r="R42" s="11"/>
      <c r="S42" s="11"/>
      <c r="T42" s="11"/>
      <c r="U42" s="23"/>
      <c r="V42" s="11"/>
      <c r="W42" s="11"/>
      <c r="X42" s="8"/>
      <c r="Y42" s="8"/>
      <c r="Z42" s="85"/>
      <c r="AA42" s="20"/>
      <c r="AB42" s="11"/>
      <c r="AC42" s="11"/>
      <c r="AD42" s="20"/>
      <c r="AE42" s="11"/>
      <c r="AF42" s="77"/>
      <c r="AG42" s="11"/>
      <c r="AH42" s="11"/>
      <c r="AI42" s="8"/>
      <c r="AJ42" s="11"/>
      <c r="AK42" s="77"/>
      <c r="AL42" s="11"/>
      <c r="AM42" s="11"/>
      <c r="AN42" s="11"/>
      <c r="AO42" s="11"/>
      <c r="AP42" s="23"/>
      <c r="AQ42" s="11"/>
      <c r="AR42" s="11"/>
      <c r="AS42" s="82"/>
      <c r="AT42" s="11"/>
      <c r="AU42" s="8"/>
      <c r="AV42" s="8"/>
      <c r="AW42" s="11"/>
      <c r="AX42" s="23"/>
      <c r="AY42" s="8"/>
      <c r="AZ42" s="8"/>
      <c r="BA42" s="8"/>
      <c r="BB42" s="8"/>
      <c r="BC42" s="85"/>
      <c r="BD42" s="17"/>
      <c r="BE42" s="17"/>
    </row>
    <row r="43" spans="1:57" ht="15.75" customHeight="1">
      <c r="A43" s="8"/>
      <c r="B43" s="132">
        <v>26</v>
      </c>
      <c r="C43" s="133"/>
      <c r="D43" s="20"/>
      <c r="E43" s="11"/>
      <c r="F43" s="11"/>
      <c r="G43" s="132">
        <v>27</v>
      </c>
      <c r="H43" s="133"/>
      <c r="I43" s="20"/>
      <c r="J43" s="20"/>
      <c r="K43" s="20"/>
      <c r="L43" s="20"/>
      <c r="M43" s="132">
        <v>28</v>
      </c>
      <c r="N43" s="133"/>
      <c r="O43" s="132">
        <v>29</v>
      </c>
      <c r="P43" s="133"/>
      <c r="Q43" s="17"/>
      <c r="R43" s="17"/>
      <c r="S43" s="17"/>
      <c r="T43" s="17"/>
      <c r="U43" s="132">
        <v>30</v>
      </c>
      <c r="V43" s="133"/>
      <c r="W43" s="17"/>
      <c r="X43" s="17"/>
      <c r="Y43" s="17"/>
      <c r="Z43" s="132">
        <v>31</v>
      </c>
      <c r="AA43" s="133"/>
      <c r="AB43" s="11"/>
      <c r="AC43" s="11"/>
      <c r="AD43" s="20"/>
      <c r="AE43" s="132">
        <v>32</v>
      </c>
      <c r="AF43" s="133"/>
      <c r="AG43" s="20"/>
      <c r="AH43" s="20"/>
      <c r="AI43" s="8"/>
      <c r="AJ43" s="132">
        <v>33</v>
      </c>
      <c r="AK43" s="133"/>
      <c r="AL43" s="20"/>
      <c r="AM43" s="20"/>
      <c r="AN43" s="20"/>
      <c r="AO43" s="20"/>
      <c r="AP43" s="132">
        <v>34</v>
      </c>
      <c r="AQ43" s="133"/>
      <c r="AR43" s="132">
        <v>35</v>
      </c>
      <c r="AS43" s="133"/>
      <c r="AT43" s="20"/>
      <c r="AU43" s="17"/>
      <c r="AV43" s="17"/>
      <c r="AW43" s="20"/>
      <c r="AX43" s="132">
        <v>36</v>
      </c>
      <c r="AY43" s="133"/>
      <c r="AZ43" s="17"/>
      <c r="BA43" s="17"/>
      <c r="BB43" s="17"/>
      <c r="BC43" s="132">
        <v>37</v>
      </c>
      <c r="BD43" s="133"/>
      <c r="BE43" s="17"/>
    </row>
    <row r="44" spans="1:57" ht="16.5" customHeight="1">
      <c r="A44" s="8"/>
      <c r="B44" s="135" t="s">
        <v>78</v>
      </c>
      <c r="C44" s="136"/>
      <c r="D44" s="32"/>
      <c r="E44" s="33"/>
      <c r="F44" s="33"/>
      <c r="G44" s="135" t="s">
        <v>161</v>
      </c>
      <c r="H44" s="136"/>
      <c r="I44" s="32"/>
      <c r="J44" s="32"/>
      <c r="K44" s="32"/>
      <c r="L44" s="32"/>
      <c r="M44" s="135" t="s">
        <v>183</v>
      </c>
      <c r="N44" s="136"/>
      <c r="O44" s="135" t="s">
        <v>175</v>
      </c>
      <c r="P44" s="136"/>
      <c r="Q44" s="32"/>
      <c r="R44" s="32"/>
      <c r="S44" s="32"/>
      <c r="T44" s="32"/>
      <c r="U44" s="135" t="s">
        <v>184</v>
      </c>
      <c r="V44" s="136"/>
      <c r="W44" s="32"/>
      <c r="X44" s="32"/>
      <c r="Y44" s="32"/>
      <c r="Z44" s="135" t="s">
        <v>153</v>
      </c>
      <c r="AA44" s="136"/>
      <c r="AB44" s="33"/>
      <c r="AC44" s="33"/>
      <c r="AD44" s="32"/>
      <c r="AE44" s="135" t="s">
        <v>148</v>
      </c>
      <c r="AF44" s="136"/>
      <c r="AG44" s="32"/>
      <c r="AH44" s="32"/>
      <c r="AI44" s="33"/>
      <c r="AJ44" s="135" t="s">
        <v>180</v>
      </c>
      <c r="AK44" s="136"/>
      <c r="AL44" s="32"/>
      <c r="AM44" s="32"/>
      <c r="AN44" s="32"/>
      <c r="AO44" s="32"/>
      <c r="AP44" s="135" t="s">
        <v>158</v>
      </c>
      <c r="AQ44" s="136"/>
      <c r="AR44" s="135" t="s">
        <v>185</v>
      </c>
      <c r="AS44" s="136"/>
      <c r="AT44" s="32"/>
      <c r="AU44" s="32"/>
      <c r="AV44" s="32"/>
      <c r="AW44" s="32"/>
      <c r="AX44" s="135" t="s">
        <v>186</v>
      </c>
      <c r="AY44" s="136"/>
      <c r="AZ44" s="32"/>
      <c r="BA44" s="32"/>
      <c r="BB44" s="32"/>
      <c r="BC44" s="135" t="s">
        <v>146</v>
      </c>
      <c r="BD44" s="136"/>
      <c r="BE44" s="17"/>
    </row>
    <row r="45" spans="1:57" ht="16.5" customHeight="1">
      <c r="A45" s="8"/>
      <c r="B45" s="137"/>
      <c r="C45" s="138"/>
      <c r="D45" s="32"/>
      <c r="E45" s="33"/>
      <c r="F45" s="33"/>
      <c r="G45" s="137"/>
      <c r="H45" s="138"/>
      <c r="I45" s="32"/>
      <c r="J45" s="32"/>
      <c r="K45" s="32"/>
      <c r="L45" s="32"/>
      <c r="M45" s="137"/>
      <c r="N45" s="138"/>
      <c r="O45" s="137"/>
      <c r="P45" s="138"/>
      <c r="Q45" s="32"/>
      <c r="R45" s="32"/>
      <c r="S45" s="32"/>
      <c r="T45" s="32"/>
      <c r="U45" s="137"/>
      <c r="V45" s="138"/>
      <c r="W45" s="32"/>
      <c r="X45" s="32"/>
      <c r="Y45" s="32"/>
      <c r="Z45" s="137"/>
      <c r="AA45" s="138"/>
      <c r="AB45" s="33"/>
      <c r="AC45" s="33"/>
      <c r="AD45" s="32"/>
      <c r="AE45" s="137"/>
      <c r="AF45" s="138"/>
      <c r="AG45" s="32"/>
      <c r="AH45" s="32"/>
      <c r="AI45" s="33"/>
      <c r="AJ45" s="137"/>
      <c r="AK45" s="138"/>
      <c r="AL45" s="32"/>
      <c r="AM45" s="32"/>
      <c r="AN45" s="32"/>
      <c r="AO45" s="32"/>
      <c r="AP45" s="137"/>
      <c r="AQ45" s="138"/>
      <c r="AR45" s="137"/>
      <c r="AS45" s="138"/>
      <c r="AT45" s="32"/>
      <c r="AU45" s="32"/>
      <c r="AV45" s="32"/>
      <c r="AW45" s="32"/>
      <c r="AX45" s="137"/>
      <c r="AY45" s="138"/>
      <c r="AZ45" s="32"/>
      <c r="BA45" s="32"/>
      <c r="BB45" s="32"/>
      <c r="BC45" s="137"/>
      <c r="BD45" s="138"/>
      <c r="BE45" s="17"/>
    </row>
    <row r="46" spans="1:57" ht="16.5" customHeight="1">
      <c r="A46" s="8"/>
      <c r="B46" s="137"/>
      <c r="C46" s="138"/>
      <c r="D46" s="32"/>
      <c r="E46" s="33"/>
      <c r="F46" s="33"/>
      <c r="G46" s="137"/>
      <c r="H46" s="138"/>
      <c r="I46" s="32"/>
      <c r="J46" s="32"/>
      <c r="K46" s="32"/>
      <c r="L46" s="32"/>
      <c r="M46" s="137"/>
      <c r="N46" s="138"/>
      <c r="O46" s="137"/>
      <c r="P46" s="138"/>
      <c r="Q46" s="32"/>
      <c r="R46" s="32"/>
      <c r="S46" s="32"/>
      <c r="T46" s="32"/>
      <c r="U46" s="137"/>
      <c r="V46" s="138"/>
      <c r="W46" s="32"/>
      <c r="X46" s="32"/>
      <c r="Y46" s="32"/>
      <c r="Z46" s="137"/>
      <c r="AA46" s="138"/>
      <c r="AB46" s="33"/>
      <c r="AC46" s="33"/>
      <c r="AD46" s="32"/>
      <c r="AE46" s="137"/>
      <c r="AF46" s="138"/>
      <c r="AG46" s="32"/>
      <c r="AH46" s="32"/>
      <c r="AI46" s="33"/>
      <c r="AJ46" s="137"/>
      <c r="AK46" s="138"/>
      <c r="AL46" s="32"/>
      <c r="AM46" s="32"/>
      <c r="AN46" s="32"/>
      <c r="AO46" s="32"/>
      <c r="AP46" s="137"/>
      <c r="AQ46" s="138"/>
      <c r="AR46" s="137"/>
      <c r="AS46" s="138"/>
      <c r="AT46" s="32"/>
      <c r="AU46" s="32"/>
      <c r="AV46" s="32"/>
      <c r="AW46" s="32"/>
      <c r="AX46" s="137"/>
      <c r="AY46" s="138"/>
      <c r="AZ46" s="32"/>
      <c r="BA46" s="32"/>
      <c r="BB46" s="32"/>
      <c r="BC46" s="137"/>
      <c r="BD46" s="138"/>
      <c r="BE46" s="17"/>
    </row>
    <row r="47" spans="1:57" ht="16.5" customHeight="1">
      <c r="A47" s="8"/>
      <c r="B47" s="137"/>
      <c r="C47" s="138"/>
      <c r="D47" s="32"/>
      <c r="E47" s="33"/>
      <c r="F47" s="33"/>
      <c r="G47" s="137"/>
      <c r="H47" s="138"/>
      <c r="I47" s="32"/>
      <c r="J47" s="32"/>
      <c r="K47" s="32"/>
      <c r="L47" s="32"/>
      <c r="M47" s="137"/>
      <c r="N47" s="138"/>
      <c r="O47" s="137"/>
      <c r="P47" s="138"/>
      <c r="Q47" s="32"/>
      <c r="R47" s="32"/>
      <c r="S47" s="32"/>
      <c r="T47" s="32"/>
      <c r="U47" s="137"/>
      <c r="V47" s="138"/>
      <c r="W47" s="32"/>
      <c r="X47" s="32"/>
      <c r="Y47" s="32"/>
      <c r="Z47" s="137"/>
      <c r="AA47" s="138"/>
      <c r="AB47" s="33"/>
      <c r="AC47" s="33"/>
      <c r="AD47" s="32"/>
      <c r="AE47" s="137"/>
      <c r="AF47" s="138"/>
      <c r="AG47" s="32"/>
      <c r="AH47" s="32"/>
      <c r="AI47" s="33"/>
      <c r="AJ47" s="137"/>
      <c r="AK47" s="138"/>
      <c r="AL47" s="32"/>
      <c r="AM47" s="32"/>
      <c r="AN47" s="32"/>
      <c r="AO47" s="32"/>
      <c r="AP47" s="137"/>
      <c r="AQ47" s="138"/>
      <c r="AR47" s="137"/>
      <c r="AS47" s="138"/>
      <c r="AT47" s="32"/>
      <c r="AU47" s="32"/>
      <c r="AV47" s="32"/>
      <c r="AW47" s="32"/>
      <c r="AX47" s="137"/>
      <c r="AY47" s="138"/>
      <c r="AZ47" s="32"/>
      <c r="BA47" s="32"/>
      <c r="BB47" s="32"/>
      <c r="BC47" s="137"/>
      <c r="BD47" s="138"/>
      <c r="BE47" s="17"/>
    </row>
    <row r="48" spans="1:57" ht="16.5" customHeight="1">
      <c r="A48" s="8"/>
      <c r="B48" s="139"/>
      <c r="C48" s="140"/>
      <c r="D48" s="32"/>
      <c r="E48" s="33"/>
      <c r="F48" s="33"/>
      <c r="G48" s="139"/>
      <c r="H48" s="140"/>
      <c r="I48" s="32"/>
      <c r="J48" s="32"/>
      <c r="K48" s="32"/>
      <c r="L48" s="32"/>
      <c r="M48" s="139"/>
      <c r="N48" s="140"/>
      <c r="O48" s="139"/>
      <c r="P48" s="140"/>
      <c r="Q48" s="32"/>
      <c r="R48" s="32"/>
      <c r="S48" s="32"/>
      <c r="T48" s="32"/>
      <c r="U48" s="139"/>
      <c r="V48" s="140"/>
      <c r="W48" s="32"/>
      <c r="X48" s="32"/>
      <c r="Y48" s="32"/>
      <c r="Z48" s="139"/>
      <c r="AA48" s="140"/>
      <c r="AB48" s="33"/>
      <c r="AC48" s="33"/>
      <c r="AD48" s="32"/>
      <c r="AE48" s="139"/>
      <c r="AF48" s="140"/>
      <c r="AG48" s="32"/>
      <c r="AH48" s="32"/>
      <c r="AI48" s="33"/>
      <c r="AJ48" s="139"/>
      <c r="AK48" s="140"/>
      <c r="AL48" s="32"/>
      <c r="AM48" s="32"/>
      <c r="AN48" s="32"/>
      <c r="AO48" s="32"/>
      <c r="AP48" s="139"/>
      <c r="AQ48" s="140"/>
      <c r="AR48" s="139"/>
      <c r="AS48" s="140"/>
      <c r="AT48" s="32"/>
      <c r="AU48" s="32"/>
      <c r="AV48" s="32"/>
      <c r="AW48" s="32"/>
      <c r="AX48" s="139"/>
      <c r="AY48" s="140"/>
      <c r="AZ48" s="32"/>
      <c r="BA48" s="32"/>
      <c r="BB48" s="32"/>
      <c r="BC48" s="139"/>
      <c r="BD48" s="140"/>
      <c r="BE48" s="17"/>
    </row>
    <row r="49" spans="1:61" ht="15.75" customHeight="1">
      <c r="A49" s="6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147"/>
      <c r="BD49" s="147"/>
      <c r="BE49" s="8"/>
      <c r="BF49" s="4"/>
      <c r="BG49" s="4"/>
      <c r="BH49" s="4"/>
      <c r="BI49" s="4"/>
    </row>
    <row r="50" spans="1:76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131" t="s">
        <v>145</v>
      </c>
      <c r="M50" s="131"/>
      <c r="N50" s="131"/>
      <c r="O50" s="131"/>
      <c r="P50" s="131"/>
      <c r="Q50" s="131"/>
      <c r="R50" s="8"/>
      <c r="S50" s="8"/>
      <c r="T50" s="8"/>
      <c r="U50" s="8"/>
      <c r="V50" s="8"/>
      <c r="W50" s="8"/>
      <c r="X50" s="8"/>
      <c r="Y50" s="8"/>
      <c r="Z50" s="8"/>
      <c r="AA50" s="11"/>
      <c r="AB50" s="11"/>
      <c r="AC50" s="11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131" t="s">
        <v>77</v>
      </c>
      <c r="AP50" s="131"/>
      <c r="AQ50" s="131"/>
      <c r="AR50" s="131"/>
      <c r="AS50" s="131"/>
      <c r="AT50" s="131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17"/>
      <c r="BJ50" s="4"/>
      <c r="BK50" s="4"/>
      <c r="BL50" s="4"/>
      <c r="BM50" s="4"/>
      <c r="BN50" s="4"/>
      <c r="BO50" s="4"/>
      <c r="BP50" s="157"/>
      <c r="BQ50" s="157"/>
      <c r="BR50" s="4"/>
      <c r="BS50" s="4"/>
      <c r="BT50" s="4"/>
      <c r="BU50" s="4"/>
      <c r="BV50" s="4"/>
      <c r="BW50" s="4"/>
      <c r="BX50" s="4"/>
    </row>
    <row r="51" spans="1:76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3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1"/>
      <c r="AB51" s="131"/>
      <c r="AC51" s="131"/>
      <c r="AD51" s="131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90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17"/>
      <c r="BJ51" s="4"/>
      <c r="BK51" s="4"/>
      <c r="BL51" s="4"/>
      <c r="BM51" s="4"/>
      <c r="BN51" s="5"/>
      <c r="BO51" s="4"/>
      <c r="BP51" s="158"/>
      <c r="BQ51" s="158"/>
      <c r="BR51" s="4"/>
      <c r="BS51" s="5"/>
      <c r="BT51" s="4"/>
      <c r="BU51" s="4"/>
      <c r="BV51" s="4"/>
      <c r="BW51" s="4"/>
      <c r="BX51" s="4"/>
    </row>
    <row r="52" spans="1:76" ht="15.75" customHeight="1" thickBot="1">
      <c r="A52" s="8"/>
      <c r="B52" s="8"/>
      <c r="C52" s="8"/>
      <c r="D52" s="8"/>
      <c r="E52" s="8"/>
      <c r="F52" s="8"/>
      <c r="G52" s="79"/>
      <c r="H52" s="79"/>
      <c r="I52" s="79"/>
      <c r="J52" s="79"/>
      <c r="K52" s="79"/>
      <c r="L52" s="128">
        <v>24</v>
      </c>
      <c r="M52" s="128"/>
      <c r="N52" s="99"/>
      <c r="O52" s="10"/>
      <c r="P52" s="126">
        <v>12</v>
      </c>
      <c r="Q52" s="126"/>
      <c r="R52" s="9"/>
      <c r="S52" s="9"/>
      <c r="T52" s="9"/>
      <c r="U52" s="9"/>
      <c r="V52" s="10"/>
      <c r="W52" s="11"/>
      <c r="X52" s="11"/>
      <c r="Y52" s="11"/>
      <c r="Z52" s="8"/>
      <c r="AA52" s="11"/>
      <c r="AB52" s="8"/>
      <c r="AC52" s="8"/>
      <c r="AD52" s="8"/>
      <c r="AE52" s="8"/>
      <c r="AF52" s="8"/>
      <c r="AG52" s="8"/>
      <c r="AH52" s="8"/>
      <c r="AI52" s="8"/>
      <c r="AJ52" s="9"/>
      <c r="AK52" s="10"/>
      <c r="AL52" s="9"/>
      <c r="AM52" s="10"/>
      <c r="AN52" s="10"/>
      <c r="AO52" s="126">
        <v>7</v>
      </c>
      <c r="AP52" s="126"/>
      <c r="AQ52" s="9"/>
      <c r="AR52" s="97"/>
      <c r="AS52" s="128">
        <v>31</v>
      </c>
      <c r="AT52" s="128"/>
      <c r="AU52" s="79"/>
      <c r="AV52" s="79"/>
      <c r="AW52" s="79"/>
      <c r="AX52" s="79"/>
      <c r="AY52" s="79"/>
      <c r="AZ52" s="8"/>
      <c r="BA52" s="8"/>
      <c r="BB52" s="8"/>
      <c r="BC52" s="8"/>
      <c r="BD52" s="8"/>
      <c r="BE52" s="17"/>
      <c r="BJ52" s="4"/>
      <c r="BK52" s="4"/>
      <c r="BL52" s="3"/>
      <c r="BM52" s="3"/>
      <c r="BN52" s="4"/>
      <c r="BO52" s="3"/>
      <c r="BP52" s="3"/>
      <c r="BQ52" s="3"/>
      <c r="BR52" s="3"/>
      <c r="BS52" s="4"/>
      <c r="BT52" s="4"/>
      <c r="BU52" s="4"/>
      <c r="BV52" s="3"/>
      <c r="BW52" s="4"/>
      <c r="BX52" s="4"/>
    </row>
    <row r="53" spans="1:76" ht="15.75" customHeight="1" thickTop="1">
      <c r="A53" s="8"/>
      <c r="B53" s="8"/>
      <c r="C53" s="8"/>
      <c r="D53" s="8"/>
      <c r="E53" s="8"/>
      <c r="F53" s="83"/>
      <c r="G53" s="8"/>
      <c r="H53" s="8"/>
      <c r="I53" s="8"/>
      <c r="J53" s="8"/>
      <c r="K53" s="8"/>
      <c r="L53" s="8"/>
      <c r="M53" s="8"/>
      <c r="N53" s="131"/>
      <c r="O53" s="130"/>
      <c r="P53" s="8"/>
      <c r="Q53" s="8"/>
      <c r="R53" s="8"/>
      <c r="S53" s="13"/>
      <c r="T53" s="13"/>
      <c r="U53" s="13"/>
      <c r="V53" s="95"/>
      <c r="W53" s="11"/>
      <c r="X53" s="11"/>
      <c r="Y53" s="11"/>
      <c r="Z53" s="8"/>
      <c r="AA53" s="11"/>
      <c r="AB53" s="8"/>
      <c r="AC53" s="8"/>
      <c r="AD53" s="8"/>
      <c r="AE53" s="8"/>
      <c r="AF53" s="8"/>
      <c r="AG53" s="8"/>
      <c r="AH53" s="8"/>
      <c r="AI53" s="8"/>
      <c r="AJ53" s="84"/>
      <c r="AK53" s="18"/>
      <c r="AL53" s="13"/>
      <c r="AM53" s="18"/>
      <c r="AN53" s="11"/>
      <c r="AO53" s="8"/>
      <c r="AP53" s="8"/>
      <c r="AQ53" s="130"/>
      <c r="AR53" s="131"/>
      <c r="AS53" s="8"/>
      <c r="AT53" s="8"/>
      <c r="AU53" s="8"/>
      <c r="AV53" s="8"/>
      <c r="AW53" s="8"/>
      <c r="AX53" s="8"/>
      <c r="AY53" s="8"/>
      <c r="AZ53" s="90"/>
      <c r="BA53" s="8"/>
      <c r="BB53" s="8"/>
      <c r="BC53" s="8"/>
      <c r="BD53" s="8"/>
      <c r="BE53" s="17"/>
      <c r="BJ53" s="4"/>
      <c r="BK53" s="4"/>
      <c r="BL53" s="3"/>
      <c r="BM53" s="3"/>
      <c r="BN53" s="4"/>
      <c r="BO53" s="3"/>
      <c r="BP53" s="3"/>
      <c r="BQ53" s="3"/>
      <c r="BR53" s="3"/>
      <c r="BS53" s="4"/>
      <c r="BT53" s="4"/>
      <c r="BU53" s="4"/>
      <c r="BV53" s="3"/>
      <c r="BW53" s="4"/>
      <c r="BX53" s="4"/>
    </row>
    <row r="54" spans="1:76" ht="16.5" customHeight="1" thickBot="1">
      <c r="A54" s="17"/>
      <c r="B54" s="17"/>
      <c r="C54" s="79"/>
      <c r="D54" s="79"/>
      <c r="E54" s="128">
        <v>30</v>
      </c>
      <c r="F54" s="129"/>
      <c r="G54" s="126">
        <v>18</v>
      </c>
      <c r="H54" s="126"/>
      <c r="I54" s="9"/>
      <c r="J54" s="9"/>
      <c r="K54" s="8"/>
      <c r="L54" s="8"/>
      <c r="M54" s="8"/>
      <c r="N54" s="8"/>
      <c r="O54" s="8"/>
      <c r="P54" s="8"/>
      <c r="Q54" s="8"/>
      <c r="R54" s="8"/>
      <c r="S54" s="79"/>
      <c r="T54" s="79"/>
      <c r="U54" s="128">
        <v>31</v>
      </c>
      <c r="V54" s="129"/>
      <c r="W54" s="126">
        <v>11</v>
      </c>
      <c r="X54" s="126"/>
      <c r="Y54" s="9"/>
      <c r="Z54" s="9"/>
      <c r="AA54" s="8"/>
      <c r="AB54" s="8"/>
      <c r="AC54" s="8"/>
      <c r="AD54" s="8"/>
      <c r="AE54" s="8"/>
      <c r="AF54" s="9"/>
      <c r="AG54" s="9"/>
      <c r="AH54" s="126">
        <v>18</v>
      </c>
      <c r="AI54" s="126"/>
      <c r="AJ54" s="127">
        <v>24</v>
      </c>
      <c r="AK54" s="128"/>
      <c r="AL54" s="79"/>
      <c r="AM54" s="79"/>
      <c r="AN54" s="8"/>
      <c r="AO54" s="8"/>
      <c r="AP54" s="8"/>
      <c r="AQ54" s="8"/>
      <c r="AR54" s="8"/>
      <c r="AS54" s="8"/>
      <c r="AT54" s="8"/>
      <c r="AU54" s="8"/>
      <c r="AV54" s="9"/>
      <c r="AW54" s="9"/>
      <c r="AX54" s="126">
        <v>7</v>
      </c>
      <c r="AY54" s="126"/>
      <c r="AZ54" s="127">
        <v>37</v>
      </c>
      <c r="BA54" s="128"/>
      <c r="BB54" s="79"/>
      <c r="BC54" s="79"/>
      <c r="BD54" s="17"/>
      <c r="BE54" s="17"/>
      <c r="BJ54" s="4"/>
      <c r="BK54" s="157"/>
      <c r="BL54" s="157"/>
      <c r="BM54" s="3"/>
      <c r="BN54" s="4"/>
      <c r="BO54" s="3"/>
      <c r="BP54" s="3"/>
      <c r="BQ54" s="3"/>
      <c r="BR54" s="3"/>
      <c r="BS54" s="4"/>
      <c r="BT54" s="4"/>
      <c r="BU54" s="157"/>
      <c r="BV54" s="157"/>
      <c r="BW54" s="4"/>
      <c r="BX54" s="4"/>
    </row>
    <row r="55" spans="1:76" ht="16.5" customHeight="1" thickTop="1">
      <c r="A55" s="17"/>
      <c r="B55" s="17"/>
      <c r="C55" s="93"/>
      <c r="D55" s="8"/>
      <c r="E55" s="8"/>
      <c r="F55" s="131"/>
      <c r="G55" s="130"/>
      <c r="H55" s="13"/>
      <c r="I55" s="13"/>
      <c r="J55" s="78"/>
      <c r="K55" s="8"/>
      <c r="L55" s="8"/>
      <c r="M55" s="8"/>
      <c r="N55" s="8"/>
      <c r="O55" s="8"/>
      <c r="P55" s="8"/>
      <c r="Q55" s="8"/>
      <c r="R55" s="8"/>
      <c r="S55" s="90"/>
      <c r="T55" s="8"/>
      <c r="U55" s="8"/>
      <c r="V55" s="131"/>
      <c r="W55" s="130"/>
      <c r="X55" s="8"/>
      <c r="Y55" s="8"/>
      <c r="Z55" s="14"/>
      <c r="AA55" s="8"/>
      <c r="AB55" s="8"/>
      <c r="AC55" s="8"/>
      <c r="AD55" s="8"/>
      <c r="AE55" s="12"/>
      <c r="AF55" s="8"/>
      <c r="AG55" s="8"/>
      <c r="AH55" s="8"/>
      <c r="AI55" s="130"/>
      <c r="AJ55" s="131"/>
      <c r="AK55" s="8"/>
      <c r="AL55" s="8"/>
      <c r="AM55" s="85"/>
      <c r="AN55" s="8"/>
      <c r="AO55" s="8"/>
      <c r="AP55" s="8"/>
      <c r="AQ55" s="8"/>
      <c r="AR55" s="8"/>
      <c r="AS55" s="8"/>
      <c r="AT55" s="8"/>
      <c r="AU55" s="8"/>
      <c r="AV55" s="84"/>
      <c r="AW55" s="13"/>
      <c r="AX55" s="13"/>
      <c r="AY55" s="130"/>
      <c r="AZ55" s="131"/>
      <c r="BA55" s="8"/>
      <c r="BB55" s="8"/>
      <c r="BC55" s="85"/>
      <c r="BD55" s="17"/>
      <c r="BE55" s="17"/>
      <c r="BJ55" s="4"/>
      <c r="BK55" s="159"/>
      <c r="BL55" s="159"/>
      <c r="BM55" s="3"/>
      <c r="BN55" s="4"/>
      <c r="BO55" s="3"/>
      <c r="BP55" s="3"/>
      <c r="BQ55" s="3"/>
      <c r="BR55" s="3"/>
      <c r="BS55" s="4"/>
      <c r="BT55" s="4"/>
      <c r="BU55" s="159"/>
      <c r="BV55" s="159"/>
      <c r="BW55" s="4"/>
      <c r="BX55" s="4"/>
    </row>
    <row r="56" spans="1:76" ht="15.75" customHeight="1" thickBot="1">
      <c r="A56" s="8"/>
      <c r="B56" s="8"/>
      <c r="C56" s="93"/>
      <c r="D56" s="8"/>
      <c r="E56" s="8"/>
      <c r="F56" s="8"/>
      <c r="G56" s="8"/>
      <c r="H56" s="79"/>
      <c r="I56" s="128">
        <v>22</v>
      </c>
      <c r="J56" s="129"/>
      <c r="K56" s="192">
        <v>14</v>
      </c>
      <c r="L56" s="155"/>
      <c r="M56" s="15"/>
      <c r="N56" s="8"/>
      <c r="O56" s="8"/>
      <c r="P56" s="15"/>
      <c r="Q56" s="155">
        <v>16</v>
      </c>
      <c r="R56" s="198"/>
      <c r="S56" s="127">
        <v>25</v>
      </c>
      <c r="T56" s="128"/>
      <c r="U56" s="79"/>
      <c r="V56" s="8"/>
      <c r="W56" s="8"/>
      <c r="X56" s="8"/>
      <c r="Y56" s="8"/>
      <c r="Z56" s="8"/>
      <c r="AA56" s="16"/>
      <c r="AB56" s="8"/>
      <c r="AC56" s="8"/>
      <c r="AD56" s="8"/>
      <c r="AE56" s="8"/>
      <c r="AF56" s="16"/>
      <c r="AG56" s="8"/>
      <c r="AH56" s="8"/>
      <c r="AI56" s="8"/>
      <c r="AJ56" s="8"/>
      <c r="AK56" s="86"/>
      <c r="AL56" s="193">
        <v>26</v>
      </c>
      <c r="AM56" s="194"/>
      <c r="AN56" s="154">
        <v>12</v>
      </c>
      <c r="AO56" s="155"/>
      <c r="AP56" s="8"/>
      <c r="AQ56" s="8"/>
      <c r="AR56" s="8"/>
      <c r="AS56" s="9"/>
      <c r="AT56" s="126">
        <v>12</v>
      </c>
      <c r="AU56" s="195"/>
      <c r="AV56" s="127">
        <v>40</v>
      </c>
      <c r="AW56" s="128"/>
      <c r="AX56" s="79"/>
      <c r="AY56" s="8"/>
      <c r="AZ56" s="8"/>
      <c r="BA56" s="8"/>
      <c r="BB56" s="8"/>
      <c r="BC56" s="85"/>
      <c r="BD56" s="8"/>
      <c r="BE56" s="17"/>
      <c r="BJ56" s="4"/>
      <c r="BK56" s="159"/>
      <c r="BL56" s="159"/>
      <c r="BM56" s="3"/>
      <c r="BN56" s="4"/>
      <c r="BO56" s="3"/>
      <c r="BP56" s="3"/>
      <c r="BQ56" s="3"/>
      <c r="BR56" s="3"/>
      <c r="BS56" s="4"/>
      <c r="BT56" s="4"/>
      <c r="BU56" s="159"/>
      <c r="BV56" s="159"/>
      <c r="BW56" s="4"/>
      <c r="BX56" s="4"/>
    </row>
    <row r="57" spans="1:76" ht="15.75" customHeight="1" thickTop="1">
      <c r="A57" s="8"/>
      <c r="B57" s="8"/>
      <c r="C57" s="77"/>
      <c r="D57" s="11"/>
      <c r="E57" s="11"/>
      <c r="F57" s="11"/>
      <c r="G57" s="11"/>
      <c r="H57" s="80"/>
      <c r="I57" s="81"/>
      <c r="J57" s="131"/>
      <c r="K57" s="134"/>
      <c r="L57" s="8"/>
      <c r="M57" s="12"/>
      <c r="N57" s="11"/>
      <c r="O57" s="21"/>
      <c r="P57" s="8"/>
      <c r="Q57" s="8"/>
      <c r="R57" s="134"/>
      <c r="S57" s="131"/>
      <c r="T57" s="8"/>
      <c r="U57" s="8"/>
      <c r="V57" s="82"/>
      <c r="W57" s="11"/>
      <c r="X57" s="8"/>
      <c r="Y57" s="8"/>
      <c r="Z57" s="19"/>
      <c r="AA57" s="11"/>
      <c r="AB57" s="11"/>
      <c r="AC57" s="11"/>
      <c r="AD57" s="11"/>
      <c r="AE57" s="21"/>
      <c r="AF57" s="11"/>
      <c r="AG57" s="11"/>
      <c r="AH57" s="11"/>
      <c r="AI57" s="8"/>
      <c r="AJ57" s="11"/>
      <c r="AK57" s="93"/>
      <c r="AL57" s="8"/>
      <c r="AM57" s="131"/>
      <c r="AN57" s="134"/>
      <c r="AO57" s="39"/>
      <c r="AP57" s="51"/>
      <c r="AQ57" s="11"/>
      <c r="AR57" s="21"/>
      <c r="AS57" s="8"/>
      <c r="AT57" s="8"/>
      <c r="AU57" s="130"/>
      <c r="AV57" s="131"/>
      <c r="AW57" s="8"/>
      <c r="AX57" s="83"/>
      <c r="AY57" s="8"/>
      <c r="AZ57" s="8"/>
      <c r="BA57" s="8"/>
      <c r="BB57" s="8"/>
      <c r="BC57" s="85"/>
      <c r="BD57" s="8"/>
      <c r="BE57" s="17"/>
      <c r="BJ57" s="4"/>
      <c r="BK57" s="159"/>
      <c r="BL57" s="159"/>
      <c r="BM57" s="3"/>
      <c r="BN57" s="4"/>
      <c r="BO57" s="3"/>
      <c r="BP57" s="3"/>
      <c r="BQ57" s="3"/>
      <c r="BR57" s="3"/>
      <c r="BS57" s="4"/>
      <c r="BT57" s="4"/>
      <c r="BU57" s="159"/>
      <c r="BV57" s="159"/>
      <c r="BW57" s="4"/>
      <c r="BX57" s="4"/>
    </row>
    <row r="58" spans="1:76" ht="15.75" customHeight="1">
      <c r="A58" s="8"/>
      <c r="B58" s="8"/>
      <c r="C58" s="77"/>
      <c r="D58" s="11"/>
      <c r="E58" s="11"/>
      <c r="F58" s="11"/>
      <c r="G58" s="11"/>
      <c r="H58" s="82"/>
      <c r="I58" s="11"/>
      <c r="J58" s="11"/>
      <c r="K58" s="11"/>
      <c r="L58" s="11"/>
      <c r="M58" s="23"/>
      <c r="N58" s="11"/>
      <c r="O58" s="11"/>
      <c r="P58" s="22"/>
      <c r="Q58" s="11"/>
      <c r="R58" s="11"/>
      <c r="S58" s="11"/>
      <c r="T58" s="11"/>
      <c r="U58" s="11"/>
      <c r="V58" s="82"/>
      <c r="W58" s="11"/>
      <c r="X58" s="8"/>
      <c r="Y58" s="8"/>
      <c r="Z58" s="19"/>
      <c r="AA58" s="11"/>
      <c r="AB58" s="11"/>
      <c r="AC58" s="11"/>
      <c r="AD58" s="11"/>
      <c r="AE58" s="21"/>
      <c r="AF58" s="11"/>
      <c r="AG58" s="11"/>
      <c r="AH58" s="11"/>
      <c r="AI58" s="8"/>
      <c r="AJ58" s="11"/>
      <c r="AK58" s="77"/>
      <c r="AL58" s="11"/>
      <c r="AM58" s="11"/>
      <c r="AN58" s="11"/>
      <c r="AO58" s="11"/>
      <c r="AP58" s="21"/>
      <c r="AQ58" s="11"/>
      <c r="AR58" s="11"/>
      <c r="AS58" s="22"/>
      <c r="AT58" s="11"/>
      <c r="AU58" s="8"/>
      <c r="AV58" s="8"/>
      <c r="AW58" s="11"/>
      <c r="AX58" s="92"/>
      <c r="AY58" s="8"/>
      <c r="AZ58" s="8"/>
      <c r="BA58" s="8"/>
      <c r="BB58" s="8"/>
      <c r="BC58" s="85"/>
      <c r="BD58" s="17"/>
      <c r="BE58" s="17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</row>
    <row r="59" spans="1:76" ht="15.75" customHeight="1">
      <c r="A59" s="8"/>
      <c r="B59" s="132">
        <v>38</v>
      </c>
      <c r="C59" s="133"/>
      <c r="D59" s="17"/>
      <c r="E59" s="8"/>
      <c r="F59" s="8"/>
      <c r="G59" s="132">
        <v>39</v>
      </c>
      <c r="H59" s="133"/>
      <c r="I59" s="17"/>
      <c r="J59" s="17"/>
      <c r="K59" s="17"/>
      <c r="L59" s="17"/>
      <c r="M59" s="132">
        <v>40</v>
      </c>
      <c r="N59" s="133"/>
      <c r="O59" s="132">
        <v>41</v>
      </c>
      <c r="P59" s="133"/>
      <c r="Q59" s="17"/>
      <c r="R59" s="17"/>
      <c r="S59" s="17"/>
      <c r="T59" s="17"/>
      <c r="U59" s="132">
        <v>42</v>
      </c>
      <c r="V59" s="133"/>
      <c r="W59" s="17"/>
      <c r="X59" s="17"/>
      <c r="Y59" s="17"/>
      <c r="Z59" s="132">
        <v>43</v>
      </c>
      <c r="AA59" s="133"/>
      <c r="AB59" s="8"/>
      <c r="AC59" s="8"/>
      <c r="AD59" s="17"/>
      <c r="AE59" s="132">
        <v>44</v>
      </c>
      <c r="AF59" s="133"/>
      <c r="AG59" s="17"/>
      <c r="AH59" s="17"/>
      <c r="AI59" s="8"/>
      <c r="AJ59" s="132">
        <v>45</v>
      </c>
      <c r="AK59" s="133"/>
      <c r="AL59" s="8"/>
      <c r="AM59" s="131"/>
      <c r="AN59" s="131"/>
      <c r="AO59" s="8"/>
      <c r="AP59" s="132">
        <v>46</v>
      </c>
      <c r="AQ59" s="133"/>
      <c r="AR59" s="132">
        <v>47</v>
      </c>
      <c r="AS59" s="133"/>
      <c r="AT59" s="17"/>
      <c r="AU59" s="17"/>
      <c r="AV59" s="17"/>
      <c r="AW59" s="17"/>
      <c r="AX59" s="132">
        <v>48</v>
      </c>
      <c r="AY59" s="133"/>
      <c r="AZ59" s="17"/>
      <c r="BA59" s="17"/>
      <c r="BB59" s="17"/>
      <c r="BC59" s="132">
        <v>49</v>
      </c>
      <c r="BD59" s="133"/>
      <c r="BE59" s="17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</row>
    <row r="60" spans="1:57" ht="16.5" customHeight="1">
      <c r="A60" s="8"/>
      <c r="B60" s="135" t="s">
        <v>145</v>
      </c>
      <c r="C60" s="136"/>
      <c r="D60" s="32"/>
      <c r="E60" s="33"/>
      <c r="F60" s="33"/>
      <c r="G60" s="135" t="s">
        <v>182</v>
      </c>
      <c r="H60" s="136"/>
      <c r="I60" s="32"/>
      <c r="J60" s="32"/>
      <c r="K60" s="32"/>
      <c r="L60" s="32"/>
      <c r="M60" s="135" t="s">
        <v>172</v>
      </c>
      <c r="N60" s="136"/>
      <c r="O60" s="135" t="s">
        <v>171</v>
      </c>
      <c r="P60" s="136"/>
      <c r="Q60" s="32"/>
      <c r="R60" s="32"/>
      <c r="S60" s="32"/>
      <c r="T60" s="32"/>
      <c r="U60" s="135" t="s">
        <v>157</v>
      </c>
      <c r="V60" s="136"/>
      <c r="W60" s="32"/>
      <c r="X60" s="32"/>
      <c r="Y60" s="32"/>
      <c r="Z60" s="135" t="s">
        <v>149</v>
      </c>
      <c r="AA60" s="136"/>
      <c r="AB60" s="33"/>
      <c r="AC60" s="33"/>
      <c r="AD60" s="32"/>
      <c r="AE60" s="135" t="s">
        <v>154</v>
      </c>
      <c r="AF60" s="136"/>
      <c r="AG60" s="32"/>
      <c r="AH60" s="32"/>
      <c r="AI60" s="33"/>
      <c r="AJ60" s="135" t="s">
        <v>179</v>
      </c>
      <c r="AK60" s="136"/>
      <c r="AL60" s="33"/>
      <c r="AM60" s="160"/>
      <c r="AN60" s="160"/>
      <c r="AO60" s="33"/>
      <c r="AP60" s="135" t="s">
        <v>160</v>
      </c>
      <c r="AQ60" s="136"/>
      <c r="AR60" s="135" t="s">
        <v>181</v>
      </c>
      <c r="AS60" s="136"/>
      <c r="AT60" s="32"/>
      <c r="AU60" s="32"/>
      <c r="AV60" s="32"/>
      <c r="AW60" s="32"/>
      <c r="AX60" s="135" t="s">
        <v>156</v>
      </c>
      <c r="AY60" s="136"/>
      <c r="AZ60" s="32"/>
      <c r="BA60" s="32"/>
      <c r="BB60" s="32"/>
      <c r="BC60" s="135" t="s">
        <v>77</v>
      </c>
      <c r="BD60" s="136"/>
      <c r="BE60" s="17"/>
    </row>
    <row r="61" spans="1:57" ht="16.5" customHeight="1">
      <c r="A61" s="8"/>
      <c r="B61" s="137"/>
      <c r="C61" s="138"/>
      <c r="D61" s="32"/>
      <c r="E61" s="33"/>
      <c r="F61" s="33"/>
      <c r="G61" s="137"/>
      <c r="H61" s="138"/>
      <c r="I61" s="32"/>
      <c r="J61" s="32"/>
      <c r="K61" s="32"/>
      <c r="L61" s="32"/>
      <c r="M61" s="137"/>
      <c r="N61" s="138"/>
      <c r="O61" s="137"/>
      <c r="P61" s="138"/>
      <c r="Q61" s="32"/>
      <c r="R61" s="32"/>
      <c r="S61" s="32"/>
      <c r="T61" s="32"/>
      <c r="U61" s="137"/>
      <c r="V61" s="138"/>
      <c r="W61" s="32"/>
      <c r="X61" s="32"/>
      <c r="Y61" s="32"/>
      <c r="Z61" s="137"/>
      <c r="AA61" s="138"/>
      <c r="AB61" s="33"/>
      <c r="AC61" s="33"/>
      <c r="AD61" s="32"/>
      <c r="AE61" s="137"/>
      <c r="AF61" s="138"/>
      <c r="AG61" s="32"/>
      <c r="AH61" s="32"/>
      <c r="AI61" s="33"/>
      <c r="AJ61" s="137"/>
      <c r="AK61" s="138"/>
      <c r="AL61" s="33"/>
      <c r="AM61" s="160"/>
      <c r="AN61" s="160"/>
      <c r="AO61" s="33"/>
      <c r="AP61" s="137"/>
      <c r="AQ61" s="138"/>
      <c r="AR61" s="137"/>
      <c r="AS61" s="138"/>
      <c r="AT61" s="32"/>
      <c r="AU61" s="32"/>
      <c r="AV61" s="32"/>
      <c r="AW61" s="32"/>
      <c r="AX61" s="137"/>
      <c r="AY61" s="138"/>
      <c r="AZ61" s="32"/>
      <c r="BA61" s="32"/>
      <c r="BB61" s="32"/>
      <c r="BC61" s="137"/>
      <c r="BD61" s="138"/>
      <c r="BE61" s="17"/>
    </row>
    <row r="62" spans="1:57" ht="16.5" customHeight="1">
      <c r="A62" s="8"/>
      <c r="B62" s="137"/>
      <c r="C62" s="138"/>
      <c r="D62" s="32"/>
      <c r="E62" s="33"/>
      <c r="F62" s="33"/>
      <c r="G62" s="137"/>
      <c r="H62" s="138"/>
      <c r="I62" s="32"/>
      <c r="J62" s="32"/>
      <c r="K62" s="32"/>
      <c r="L62" s="32"/>
      <c r="M62" s="137"/>
      <c r="N62" s="138"/>
      <c r="O62" s="137"/>
      <c r="P62" s="138"/>
      <c r="Q62" s="32"/>
      <c r="R62" s="32"/>
      <c r="S62" s="32"/>
      <c r="T62" s="32"/>
      <c r="U62" s="137"/>
      <c r="V62" s="138"/>
      <c r="W62" s="32"/>
      <c r="X62" s="32"/>
      <c r="Y62" s="32"/>
      <c r="Z62" s="137"/>
      <c r="AA62" s="138"/>
      <c r="AB62" s="33"/>
      <c r="AC62" s="33"/>
      <c r="AD62" s="32"/>
      <c r="AE62" s="137"/>
      <c r="AF62" s="138"/>
      <c r="AG62" s="32"/>
      <c r="AH62" s="32"/>
      <c r="AI62" s="33"/>
      <c r="AJ62" s="137"/>
      <c r="AK62" s="138"/>
      <c r="AL62" s="33"/>
      <c r="AM62" s="160"/>
      <c r="AN62" s="160"/>
      <c r="AO62" s="33"/>
      <c r="AP62" s="137"/>
      <c r="AQ62" s="138"/>
      <c r="AR62" s="137"/>
      <c r="AS62" s="138"/>
      <c r="AT62" s="32"/>
      <c r="AU62" s="32"/>
      <c r="AV62" s="32"/>
      <c r="AW62" s="32"/>
      <c r="AX62" s="137"/>
      <c r="AY62" s="138"/>
      <c r="AZ62" s="32"/>
      <c r="BA62" s="32"/>
      <c r="BB62" s="32"/>
      <c r="BC62" s="137"/>
      <c r="BD62" s="138"/>
      <c r="BE62" s="17"/>
    </row>
    <row r="63" spans="1:57" ht="16.5" customHeight="1">
      <c r="A63" s="8"/>
      <c r="B63" s="137"/>
      <c r="C63" s="138"/>
      <c r="D63" s="32"/>
      <c r="E63" s="33"/>
      <c r="F63" s="33"/>
      <c r="G63" s="137"/>
      <c r="H63" s="138"/>
      <c r="I63" s="32"/>
      <c r="J63" s="32"/>
      <c r="K63" s="32"/>
      <c r="L63" s="32"/>
      <c r="M63" s="137"/>
      <c r="N63" s="138"/>
      <c r="O63" s="137"/>
      <c r="P63" s="138"/>
      <c r="Q63" s="32"/>
      <c r="R63" s="32"/>
      <c r="S63" s="32"/>
      <c r="T63" s="32"/>
      <c r="U63" s="137"/>
      <c r="V63" s="138"/>
      <c r="W63" s="32"/>
      <c r="X63" s="32"/>
      <c r="Y63" s="32"/>
      <c r="Z63" s="137"/>
      <c r="AA63" s="138"/>
      <c r="AB63" s="33"/>
      <c r="AC63" s="33"/>
      <c r="AD63" s="32"/>
      <c r="AE63" s="137"/>
      <c r="AF63" s="138"/>
      <c r="AG63" s="32"/>
      <c r="AH63" s="32"/>
      <c r="AI63" s="33"/>
      <c r="AJ63" s="137"/>
      <c r="AK63" s="138"/>
      <c r="AL63" s="33"/>
      <c r="AM63" s="160"/>
      <c r="AN63" s="160"/>
      <c r="AO63" s="33"/>
      <c r="AP63" s="137"/>
      <c r="AQ63" s="138"/>
      <c r="AR63" s="137"/>
      <c r="AS63" s="138"/>
      <c r="AT63" s="32"/>
      <c r="AU63" s="32"/>
      <c r="AV63" s="32"/>
      <c r="AW63" s="32"/>
      <c r="AX63" s="137"/>
      <c r="AY63" s="138"/>
      <c r="AZ63" s="32"/>
      <c r="BA63" s="32"/>
      <c r="BB63" s="32"/>
      <c r="BC63" s="137"/>
      <c r="BD63" s="138"/>
      <c r="BE63" s="17"/>
    </row>
    <row r="64" spans="1:57" ht="16.5" customHeight="1">
      <c r="A64" s="8"/>
      <c r="B64" s="139"/>
      <c r="C64" s="140"/>
      <c r="D64" s="32"/>
      <c r="E64" s="33"/>
      <c r="F64" s="33"/>
      <c r="G64" s="139"/>
      <c r="H64" s="140"/>
      <c r="I64" s="32"/>
      <c r="J64" s="32"/>
      <c r="K64" s="32"/>
      <c r="L64" s="32"/>
      <c r="M64" s="139"/>
      <c r="N64" s="140"/>
      <c r="O64" s="139"/>
      <c r="P64" s="140"/>
      <c r="Q64" s="32"/>
      <c r="R64" s="32"/>
      <c r="S64" s="32"/>
      <c r="T64" s="32"/>
      <c r="U64" s="139"/>
      <c r="V64" s="140"/>
      <c r="W64" s="32"/>
      <c r="X64" s="32"/>
      <c r="Y64" s="32"/>
      <c r="Z64" s="139"/>
      <c r="AA64" s="140"/>
      <c r="AB64" s="33"/>
      <c r="AC64" s="33"/>
      <c r="AD64" s="32"/>
      <c r="AE64" s="139"/>
      <c r="AF64" s="140"/>
      <c r="AG64" s="32"/>
      <c r="AH64" s="32"/>
      <c r="AI64" s="33"/>
      <c r="AJ64" s="139"/>
      <c r="AK64" s="140"/>
      <c r="AL64" s="33"/>
      <c r="AM64" s="160"/>
      <c r="AN64" s="160"/>
      <c r="AO64" s="33"/>
      <c r="AP64" s="139"/>
      <c r="AQ64" s="140"/>
      <c r="AR64" s="139"/>
      <c r="AS64" s="140"/>
      <c r="AT64" s="32"/>
      <c r="AU64" s="32"/>
      <c r="AV64" s="32"/>
      <c r="AW64" s="32"/>
      <c r="AX64" s="139"/>
      <c r="AY64" s="140"/>
      <c r="AZ64" s="32"/>
      <c r="BA64" s="32"/>
      <c r="BB64" s="32"/>
      <c r="BC64" s="139"/>
      <c r="BD64" s="140"/>
      <c r="BE64" s="17"/>
    </row>
    <row r="65" spans="1:57" ht="15.75" customHeight="1">
      <c r="A65" s="8"/>
      <c r="B65" s="147"/>
      <c r="C65" s="147"/>
      <c r="D65" s="20"/>
      <c r="E65" s="11"/>
      <c r="F65" s="11"/>
      <c r="G65" s="63"/>
      <c r="H65" s="63"/>
      <c r="I65" s="20"/>
      <c r="J65" s="20"/>
      <c r="K65" s="20"/>
      <c r="L65" s="20"/>
      <c r="M65" s="63"/>
      <c r="N65" s="63"/>
      <c r="O65" s="63"/>
      <c r="P65" s="63"/>
      <c r="Q65" s="17"/>
      <c r="R65" s="17"/>
      <c r="S65" s="20"/>
      <c r="T65" s="17"/>
      <c r="U65" s="63"/>
      <c r="V65" s="63"/>
      <c r="W65" s="63"/>
      <c r="X65" s="17"/>
      <c r="Y65" s="17"/>
      <c r="Z65" s="17"/>
      <c r="AA65" s="20"/>
      <c r="AB65" s="63"/>
      <c r="AC65" s="63"/>
      <c r="AD65" s="20"/>
      <c r="AE65" s="20"/>
      <c r="AF65" s="20"/>
      <c r="AG65" s="20"/>
      <c r="AH65" s="63"/>
      <c r="AI65" s="63"/>
      <c r="AJ65" s="63"/>
      <c r="AK65" s="63"/>
      <c r="AL65" s="20"/>
      <c r="AM65" s="20"/>
      <c r="AN65" s="20"/>
      <c r="AO65" s="17"/>
      <c r="AP65" s="63"/>
      <c r="AQ65" s="63"/>
      <c r="AR65" s="63"/>
      <c r="AS65" s="63"/>
      <c r="AT65" s="20"/>
      <c r="AU65" s="17"/>
      <c r="AV65" s="17"/>
      <c r="AW65" s="20"/>
      <c r="AX65" s="63"/>
      <c r="AY65" s="63"/>
      <c r="AZ65" s="63"/>
      <c r="BA65" s="17"/>
      <c r="BB65" s="17"/>
      <c r="BC65" s="17"/>
      <c r="BD65" s="17"/>
      <c r="BE65" s="17"/>
    </row>
    <row r="66" spans="1:55" s="35" customFormat="1" ht="21.75" customHeight="1">
      <c r="A66" s="36"/>
      <c r="I66" s="163" t="s">
        <v>77</v>
      </c>
      <c r="J66" s="163"/>
      <c r="K66" s="163"/>
      <c r="L66" s="163"/>
      <c r="M66" s="163"/>
      <c r="N66" s="163"/>
      <c r="AA66" s="203" t="s">
        <v>76</v>
      </c>
      <c r="AB66" s="203"/>
      <c r="AC66" s="203"/>
      <c r="AD66" s="203"/>
      <c r="AE66" s="203"/>
      <c r="AF66" s="203"/>
      <c r="AG66" s="203"/>
      <c r="AH66" s="203"/>
      <c r="AP66" s="66"/>
      <c r="AQ66" s="66"/>
      <c r="AR66" s="66"/>
      <c r="AS66" s="66"/>
      <c r="AT66" s="36"/>
      <c r="AU66" s="36"/>
      <c r="AV66" s="66"/>
      <c r="AW66" s="66"/>
      <c r="AX66" s="36"/>
      <c r="AY66" s="36"/>
      <c r="AZ66" s="36"/>
      <c r="BA66" s="36"/>
      <c r="BB66" s="36"/>
      <c r="BC66" s="36"/>
    </row>
    <row r="67" spans="1:55" s="35" customFormat="1" ht="21.75" customHeight="1" thickBot="1">
      <c r="A67" s="36"/>
      <c r="B67" s="36"/>
      <c r="C67" s="36"/>
      <c r="D67" s="36"/>
      <c r="E67" s="36"/>
      <c r="F67" s="66"/>
      <c r="G67" s="66"/>
      <c r="H67" s="36"/>
      <c r="I67" s="36"/>
      <c r="J67" s="125">
        <v>21</v>
      </c>
      <c r="K67" s="125"/>
      <c r="L67" s="121">
        <v>24</v>
      </c>
      <c r="M67" s="122"/>
      <c r="N67" s="106"/>
      <c r="O67" s="106"/>
      <c r="P67" s="113"/>
      <c r="Q67" s="66"/>
      <c r="R67" s="36"/>
      <c r="S67" s="36"/>
      <c r="T67" s="36"/>
      <c r="U67" s="36"/>
      <c r="Z67" s="120"/>
      <c r="AA67" s="120"/>
      <c r="AC67" s="125">
        <v>25</v>
      </c>
      <c r="AD67" s="125"/>
      <c r="AE67" s="121">
        <v>33</v>
      </c>
      <c r="AF67" s="122"/>
      <c r="AG67" s="106"/>
      <c r="AH67" s="113"/>
      <c r="AI67" s="6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</row>
    <row r="68" spans="1:55" s="35" customFormat="1" ht="21.75" customHeight="1" thickBot="1" thickTop="1">
      <c r="A68" s="36"/>
      <c r="B68" s="36"/>
      <c r="C68" s="36"/>
      <c r="D68" s="36"/>
      <c r="E68" s="122">
        <v>33</v>
      </c>
      <c r="F68" s="123"/>
      <c r="G68" s="200">
        <v>21</v>
      </c>
      <c r="H68" s="200"/>
      <c r="I68" s="74"/>
      <c r="J68" s="74"/>
      <c r="K68" s="161"/>
      <c r="L68" s="162"/>
      <c r="M68" s="36"/>
      <c r="N68" s="36"/>
      <c r="O68" s="125">
        <v>18</v>
      </c>
      <c r="P68" s="125"/>
      <c r="Q68" s="121">
        <v>25</v>
      </c>
      <c r="R68" s="122"/>
      <c r="S68" s="36"/>
      <c r="T68" s="36"/>
      <c r="U68" s="36"/>
      <c r="Y68" s="174">
        <v>24</v>
      </c>
      <c r="Z68" s="175"/>
      <c r="AA68" s="176">
        <v>22</v>
      </c>
      <c r="AB68" s="176"/>
      <c r="AC68" s="74"/>
      <c r="AD68" s="161"/>
      <c r="AE68" s="162"/>
      <c r="AF68" s="36"/>
      <c r="AG68" s="120">
        <v>27</v>
      </c>
      <c r="AH68" s="120"/>
      <c r="AI68" s="124">
        <v>13</v>
      </c>
      <c r="AJ68" s="125"/>
      <c r="AP68" s="66"/>
      <c r="AQ68" s="6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</row>
    <row r="69" spans="1:55" s="35" customFormat="1" ht="21.75" customHeight="1" thickTop="1">
      <c r="A69" s="36"/>
      <c r="E69" s="189"/>
      <c r="F69" s="120"/>
      <c r="G69" s="176"/>
      <c r="H69" s="176"/>
      <c r="I69" s="100"/>
      <c r="J69" s="36"/>
      <c r="M69" s="36"/>
      <c r="N69" s="101"/>
      <c r="O69" s="176"/>
      <c r="P69" s="176"/>
      <c r="Q69" s="120"/>
      <c r="R69" s="120"/>
      <c r="S69" s="100"/>
      <c r="T69" s="36"/>
      <c r="Y69" s="189"/>
      <c r="Z69" s="120"/>
      <c r="AA69" s="176"/>
      <c r="AB69" s="100"/>
      <c r="AC69" s="36"/>
      <c r="AD69" s="36"/>
      <c r="AE69" s="36"/>
      <c r="AF69" s="36"/>
      <c r="AG69" s="101"/>
      <c r="AH69" s="109"/>
      <c r="AI69" s="104"/>
      <c r="AJ69" s="108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</row>
    <row r="70" spans="1:55" s="35" customFormat="1" ht="21.75" customHeight="1" thickBot="1">
      <c r="A70" s="36"/>
      <c r="C70" s="125">
        <v>21</v>
      </c>
      <c r="D70" s="125"/>
      <c r="E70" s="189">
        <v>22</v>
      </c>
      <c r="F70" s="120"/>
      <c r="G70" s="120">
        <v>29</v>
      </c>
      <c r="H70" s="120"/>
      <c r="I70" s="121">
        <v>31</v>
      </c>
      <c r="J70" s="122"/>
      <c r="M70" s="122">
        <v>19</v>
      </c>
      <c r="N70" s="123"/>
      <c r="O70" s="120">
        <v>17</v>
      </c>
      <c r="P70" s="120"/>
      <c r="Q70" s="120">
        <v>12</v>
      </c>
      <c r="R70" s="120"/>
      <c r="S70" s="121">
        <v>25</v>
      </c>
      <c r="T70" s="122"/>
      <c r="Y70" s="100"/>
      <c r="Z70" s="120">
        <v>22</v>
      </c>
      <c r="AA70" s="120"/>
      <c r="AB70" s="121">
        <v>27</v>
      </c>
      <c r="AC70" s="122"/>
      <c r="AD70" s="36"/>
      <c r="AE70" s="36"/>
      <c r="AF70" s="122">
        <v>31</v>
      </c>
      <c r="AG70" s="123"/>
      <c r="AH70" s="120">
        <v>19</v>
      </c>
      <c r="AI70" s="120"/>
      <c r="AJ70" s="73"/>
      <c r="AP70" s="36"/>
      <c r="AQ70" s="36"/>
      <c r="AR70" s="36"/>
      <c r="AS70" s="36"/>
      <c r="AT70" s="36"/>
      <c r="AU70" s="36"/>
      <c r="AV70" s="36"/>
      <c r="AW70" s="36"/>
      <c r="AX70" s="66"/>
      <c r="AY70" s="66"/>
      <c r="AZ70" s="36"/>
      <c r="BA70" s="36"/>
      <c r="BB70" s="36"/>
      <c r="BC70" s="36"/>
    </row>
    <row r="71" spans="1:55" s="35" customFormat="1" ht="21.75" customHeight="1" thickTop="1">
      <c r="A71" s="36"/>
      <c r="C71" s="103"/>
      <c r="D71" s="104"/>
      <c r="E71" s="105"/>
      <c r="H71" s="164"/>
      <c r="I71" s="120"/>
      <c r="J71" s="120"/>
      <c r="K71" s="100"/>
      <c r="L71" s="101"/>
      <c r="M71" s="120"/>
      <c r="N71" s="120"/>
      <c r="O71" s="178"/>
      <c r="R71" s="164"/>
      <c r="S71" s="120"/>
      <c r="T71" s="177"/>
      <c r="Y71" s="100"/>
      <c r="Z71" s="36"/>
      <c r="AA71" s="164"/>
      <c r="AB71" s="120"/>
      <c r="AC71" s="120"/>
      <c r="AD71" s="100"/>
      <c r="AE71" s="101"/>
      <c r="AF71" s="120"/>
      <c r="AG71" s="120"/>
      <c r="AH71" s="178"/>
      <c r="AI71" s="36"/>
      <c r="AJ71" s="73"/>
      <c r="AP71" s="66"/>
      <c r="AQ71" s="66"/>
      <c r="AR71" s="66"/>
      <c r="AS71" s="66"/>
      <c r="AT71" s="36"/>
      <c r="AU71" s="66"/>
      <c r="AV71" s="36"/>
      <c r="AW71" s="66"/>
      <c r="AX71" s="66"/>
      <c r="AY71" s="66"/>
      <c r="AZ71" s="36"/>
      <c r="BA71" s="36"/>
      <c r="BB71" s="36"/>
      <c r="BC71" s="66"/>
    </row>
    <row r="72" spans="1:55" s="35" customFormat="1" ht="21.75" customHeight="1" thickBot="1">
      <c r="A72" s="36"/>
      <c r="C72" s="72"/>
      <c r="D72" s="36"/>
      <c r="E72" s="101"/>
      <c r="H72" s="72"/>
      <c r="I72" s="36"/>
      <c r="J72" s="36"/>
      <c r="K72" s="100"/>
      <c r="L72" s="101"/>
      <c r="M72" s="36"/>
      <c r="N72" s="36"/>
      <c r="O72" s="73"/>
      <c r="R72" s="72"/>
      <c r="S72" s="36"/>
      <c r="T72" s="101"/>
      <c r="Y72" s="100"/>
      <c r="Z72" s="36"/>
      <c r="AA72" s="72"/>
      <c r="AB72" s="36"/>
      <c r="AC72" s="36"/>
      <c r="AD72" s="100"/>
      <c r="AE72" s="101"/>
      <c r="AF72" s="36"/>
      <c r="AG72" s="36"/>
      <c r="AH72" s="73"/>
      <c r="AI72" s="36"/>
      <c r="AJ72" s="73"/>
      <c r="AP72" s="66"/>
      <c r="AQ72" s="66"/>
      <c r="AR72" s="66"/>
      <c r="AS72" s="66"/>
      <c r="AT72" s="66"/>
      <c r="AU72" s="66"/>
      <c r="AV72" s="36"/>
      <c r="AW72" s="66"/>
      <c r="AX72" s="66"/>
      <c r="AY72" s="66"/>
      <c r="AZ72" s="36"/>
      <c r="BA72" s="36"/>
      <c r="BB72" s="66"/>
      <c r="BC72" s="66"/>
    </row>
    <row r="73" spans="1:55" s="35" customFormat="1" ht="21.75" customHeight="1" thickTop="1">
      <c r="A73" s="36"/>
      <c r="B73" s="171" t="s">
        <v>76</v>
      </c>
      <c r="C73" s="171"/>
      <c r="E73" s="165" t="s">
        <v>81</v>
      </c>
      <c r="F73" s="166"/>
      <c r="G73" s="171" t="s">
        <v>80</v>
      </c>
      <c r="H73" s="171"/>
      <c r="J73" s="171" t="s">
        <v>79</v>
      </c>
      <c r="K73" s="171"/>
      <c r="L73" s="171" t="s">
        <v>78</v>
      </c>
      <c r="M73" s="171"/>
      <c r="O73" s="171" t="s">
        <v>222</v>
      </c>
      <c r="P73" s="171"/>
      <c r="Q73" s="171" t="s">
        <v>145</v>
      </c>
      <c r="R73" s="171"/>
      <c r="T73" s="179" t="s">
        <v>77</v>
      </c>
      <c r="U73" s="180"/>
      <c r="X73" s="163" t="s">
        <v>235</v>
      </c>
      <c r="Y73" s="163"/>
      <c r="Z73" s="163" t="s">
        <v>223</v>
      </c>
      <c r="AA73" s="163"/>
      <c r="AC73" s="163" t="s">
        <v>228</v>
      </c>
      <c r="AD73" s="163"/>
      <c r="AE73" s="164" t="s">
        <v>235</v>
      </c>
      <c r="AF73" s="178"/>
      <c r="AH73" s="163" t="s">
        <v>238</v>
      </c>
      <c r="AI73" s="163"/>
      <c r="AJ73" s="163" t="s">
        <v>242</v>
      </c>
      <c r="AK73" s="163"/>
      <c r="AP73" s="40"/>
      <c r="AQ73" s="40"/>
      <c r="AR73" s="40"/>
      <c r="AS73" s="66"/>
      <c r="AT73" s="75"/>
      <c r="AU73" s="75"/>
      <c r="AV73" s="36"/>
      <c r="AW73" s="66"/>
      <c r="AX73" s="66"/>
      <c r="AY73" s="66"/>
      <c r="AZ73" s="36"/>
      <c r="BA73" s="36"/>
      <c r="BB73" s="75"/>
      <c r="BC73" s="75"/>
    </row>
    <row r="74" spans="1:55" s="35" customFormat="1" ht="21.75" customHeight="1">
      <c r="A74" s="36"/>
      <c r="B74" s="171"/>
      <c r="C74" s="171"/>
      <c r="E74" s="167"/>
      <c r="F74" s="168"/>
      <c r="G74" s="171"/>
      <c r="H74" s="171"/>
      <c r="J74" s="171"/>
      <c r="K74" s="171"/>
      <c r="L74" s="171"/>
      <c r="M74" s="171"/>
      <c r="O74" s="171"/>
      <c r="P74" s="171"/>
      <c r="Q74" s="171"/>
      <c r="R74" s="171"/>
      <c r="T74" s="181"/>
      <c r="U74" s="182"/>
      <c r="X74" s="163" t="s">
        <v>236</v>
      </c>
      <c r="Y74" s="163"/>
      <c r="Z74" s="163" t="s">
        <v>234</v>
      </c>
      <c r="AA74" s="163"/>
      <c r="AC74" s="163"/>
      <c r="AD74" s="163"/>
      <c r="AE74" s="172" t="s">
        <v>236</v>
      </c>
      <c r="AF74" s="173"/>
      <c r="AH74" s="163" t="s">
        <v>239</v>
      </c>
      <c r="AI74" s="163"/>
      <c r="AJ74" s="163" t="s">
        <v>243</v>
      </c>
      <c r="AK74" s="163"/>
      <c r="AP74" s="40"/>
      <c r="AQ74" s="40"/>
      <c r="AR74" s="40"/>
      <c r="AS74" s="66"/>
      <c r="AT74" s="75"/>
      <c r="AU74" s="75"/>
      <c r="AV74" s="36"/>
      <c r="AW74" s="66"/>
      <c r="AX74" s="66"/>
      <c r="AY74" s="66"/>
      <c r="AZ74" s="36"/>
      <c r="BA74" s="36"/>
      <c r="BB74" s="75"/>
      <c r="BC74" s="75"/>
    </row>
    <row r="75" spans="1:55" s="35" customFormat="1" ht="21.75" customHeight="1">
      <c r="A75" s="36"/>
      <c r="B75" s="171"/>
      <c r="C75" s="171"/>
      <c r="E75" s="167"/>
      <c r="F75" s="168"/>
      <c r="G75" s="171"/>
      <c r="H75" s="171"/>
      <c r="J75" s="171"/>
      <c r="K75" s="171"/>
      <c r="L75" s="171"/>
      <c r="M75" s="171"/>
      <c r="O75" s="171"/>
      <c r="P75" s="171"/>
      <c r="Q75" s="171"/>
      <c r="R75" s="171"/>
      <c r="T75" s="181"/>
      <c r="U75" s="182"/>
      <c r="X75" s="163" t="s">
        <v>241</v>
      </c>
      <c r="Y75" s="163"/>
      <c r="Z75" s="163" t="s">
        <v>224</v>
      </c>
      <c r="AA75" s="163"/>
      <c r="AC75" s="163" t="s">
        <v>229</v>
      </c>
      <c r="AD75" s="163"/>
      <c r="AE75" s="172" t="s">
        <v>237</v>
      </c>
      <c r="AF75" s="173"/>
      <c r="AH75" s="163" t="s">
        <v>240</v>
      </c>
      <c r="AI75" s="163"/>
      <c r="AJ75" s="163" t="s">
        <v>237</v>
      </c>
      <c r="AK75" s="163"/>
      <c r="AP75" s="40"/>
      <c r="AQ75" s="40"/>
      <c r="AR75" s="40"/>
      <c r="AS75" s="66"/>
      <c r="AT75" s="75"/>
      <c r="AU75" s="75"/>
      <c r="AV75" s="36"/>
      <c r="AW75" s="66"/>
      <c r="AX75" s="66"/>
      <c r="AY75" s="66"/>
      <c r="AZ75" s="36"/>
      <c r="BA75" s="36"/>
      <c r="BB75" s="75"/>
      <c r="BC75" s="75"/>
    </row>
    <row r="76" spans="1:56" ht="21.75" customHeight="1" thickBot="1">
      <c r="A76" s="8"/>
      <c r="B76" s="171"/>
      <c r="C76" s="171"/>
      <c r="E76" s="169"/>
      <c r="F76" s="170"/>
      <c r="G76" s="171"/>
      <c r="H76" s="171"/>
      <c r="J76" s="171"/>
      <c r="K76" s="171"/>
      <c r="L76" s="171"/>
      <c r="M76" s="171"/>
      <c r="O76" s="171"/>
      <c r="P76" s="171"/>
      <c r="Q76" s="171"/>
      <c r="R76" s="171"/>
      <c r="T76" s="183"/>
      <c r="U76" s="184"/>
      <c r="AE76" s="114"/>
      <c r="AF76" s="115"/>
      <c r="AP76" s="41"/>
      <c r="AQ76" s="41"/>
      <c r="AR76" s="41"/>
      <c r="AS76" s="11"/>
      <c r="AT76" s="42"/>
      <c r="AU76" s="42"/>
      <c r="AV76" s="8"/>
      <c r="AW76" s="11"/>
      <c r="AX76" s="11"/>
      <c r="AY76" s="11"/>
      <c r="AZ76" s="8"/>
      <c r="BA76" s="8"/>
      <c r="BB76" s="42"/>
      <c r="BC76" s="42"/>
      <c r="BD76" s="17"/>
    </row>
    <row r="77" spans="1:56" ht="21" customHeight="1">
      <c r="A77" s="131" t="s">
        <v>22</v>
      </c>
      <c r="B77" s="131"/>
      <c r="C77" s="131"/>
      <c r="D77" s="131"/>
      <c r="E77" s="131"/>
      <c r="F77" s="131"/>
      <c r="G77" s="131"/>
      <c r="H77" s="201" t="s">
        <v>260</v>
      </c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118" t="s">
        <v>261</v>
      </c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61"/>
      <c r="AP77" s="41"/>
      <c r="AQ77" s="41"/>
      <c r="AR77" s="41"/>
      <c r="AS77" s="11"/>
      <c r="AT77" s="42"/>
      <c r="AU77" s="42"/>
      <c r="AV77" s="8"/>
      <c r="AW77" s="11"/>
      <c r="AX77" s="11"/>
      <c r="AY77" s="11"/>
      <c r="AZ77" s="8"/>
      <c r="BA77" s="8"/>
      <c r="BB77" s="42"/>
      <c r="BC77" s="42"/>
      <c r="BD77" s="17"/>
    </row>
    <row r="78" spans="1:56" ht="21" customHeight="1">
      <c r="A78" s="8"/>
      <c r="B78" s="8"/>
      <c r="C78" s="8"/>
      <c r="D78" s="8"/>
      <c r="E78" s="8"/>
      <c r="F78" s="8"/>
      <c r="G78" s="8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8" t="s">
        <v>262</v>
      </c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P78" s="41"/>
      <c r="AQ78" s="41"/>
      <c r="AR78" s="41"/>
      <c r="AS78" s="11"/>
      <c r="AT78" s="42"/>
      <c r="AU78" s="42"/>
      <c r="AV78" s="8"/>
      <c r="AW78" s="11"/>
      <c r="AX78" s="11"/>
      <c r="AY78" s="11"/>
      <c r="AZ78" s="8"/>
      <c r="BA78" s="8"/>
      <c r="BB78" s="42"/>
      <c r="BC78" s="42"/>
      <c r="BD78" s="17"/>
    </row>
    <row r="79" spans="1:36" ht="21" customHeight="1">
      <c r="A79" s="131" t="s">
        <v>246</v>
      </c>
      <c r="B79" s="131"/>
      <c r="C79" s="131"/>
      <c r="D79" s="131"/>
      <c r="E79" s="131"/>
      <c r="F79" s="131"/>
      <c r="G79" s="131"/>
      <c r="H79" s="201" t="s">
        <v>252</v>
      </c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118" t="s">
        <v>263</v>
      </c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61"/>
    </row>
    <row r="80" spans="1:36" ht="21" customHeight="1">
      <c r="A80" s="131" t="s">
        <v>247</v>
      </c>
      <c r="B80" s="131"/>
      <c r="C80" s="131"/>
      <c r="D80" s="131"/>
      <c r="E80" s="131"/>
      <c r="F80" s="131"/>
      <c r="G80" s="131"/>
      <c r="H80" s="201" t="s">
        <v>249</v>
      </c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118" t="s">
        <v>251</v>
      </c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61"/>
    </row>
    <row r="81" spans="1:35" ht="21" customHeight="1">
      <c r="A81" s="131" t="s">
        <v>248</v>
      </c>
      <c r="B81" s="131"/>
      <c r="C81" s="131"/>
      <c r="D81" s="131"/>
      <c r="E81" s="131"/>
      <c r="F81" s="131"/>
      <c r="G81" s="131"/>
      <c r="H81" s="201" t="s">
        <v>250</v>
      </c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</row>
    <row r="82" spans="8:35" ht="21" customHeight="1"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119" t="s">
        <v>264</v>
      </c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</row>
    <row r="83" spans="8:35" ht="21" customHeight="1"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119" t="s">
        <v>265</v>
      </c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</row>
    <row r="84" spans="8:35" ht="21" customHeight="1"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119" t="s">
        <v>266</v>
      </c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</row>
    <row r="85" spans="8:19" ht="21" customHeight="1"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</row>
    <row r="86" ht="21" customHeight="1"/>
  </sheetData>
  <sheetProtection/>
  <mergeCells count="346">
    <mergeCell ref="S70:T70"/>
    <mergeCell ref="Z75:AA75"/>
    <mergeCell ref="X75:Y75"/>
    <mergeCell ref="AE67:AF67"/>
    <mergeCell ref="AC67:AD67"/>
    <mergeCell ref="AA66:AH66"/>
    <mergeCell ref="I66:N66"/>
    <mergeCell ref="J67:K67"/>
    <mergeCell ref="L67:M67"/>
    <mergeCell ref="H82:S82"/>
    <mergeCell ref="H83:S83"/>
    <mergeCell ref="H84:S84"/>
    <mergeCell ref="H85:S85"/>
    <mergeCell ref="T83:AI83"/>
    <mergeCell ref="T84:AI84"/>
    <mergeCell ref="A77:G77"/>
    <mergeCell ref="A79:G79"/>
    <mergeCell ref="A80:G80"/>
    <mergeCell ref="A81:G81"/>
    <mergeCell ref="H77:S77"/>
    <mergeCell ref="H79:S79"/>
    <mergeCell ref="H80:S80"/>
    <mergeCell ref="H81:S81"/>
    <mergeCell ref="G68:H68"/>
    <mergeCell ref="O68:P68"/>
    <mergeCell ref="Q68:R68"/>
    <mergeCell ref="L73:M76"/>
    <mergeCell ref="O73:P76"/>
    <mergeCell ref="Q73:R76"/>
    <mergeCell ref="Q70:R70"/>
    <mergeCell ref="E69:H69"/>
    <mergeCell ref="O69:R69"/>
    <mergeCell ref="L52:M52"/>
    <mergeCell ref="P52:Q52"/>
    <mergeCell ref="L50:Q50"/>
    <mergeCell ref="C70:D70"/>
    <mergeCell ref="E70:F70"/>
    <mergeCell ref="G70:H70"/>
    <mergeCell ref="I70:J70"/>
    <mergeCell ref="M70:N70"/>
    <mergeCell ref="O70:P70"/>
    <mergeCell ref="E68:F68"/>
    <mergeCell ref="AO34:AT34"/>
    <mergeCell ref="AO36:AP36"/>
    <mergeCell ref="AS36:AT36"/>
    <mergeCell ref="AO50:AT50"/>
    <mergeCell ref="AO52:AP52"/>
    <mergeCell ref="AS52:AT52"/>
    <mergeCell ref="P20:Q20"/>
    <mergeCell ref="L18:Q18"/>
    <mergeCell ref="AS20:AT20"/>
    <mergeCell ref="AO20:AP20"/>
    <mergeCell ref="AO18:AT18"/>
    <mergeCell ref="AB19:AD19"/>
    <mergeCell ref="AO2:AT2"/>
    <mergeCell ref="AO4:AP4"/>
    <mergeCell ref="AS4:AT4"/>
    <mergeCell ref="L2:Q2"/>
    <mergeCell ref="L4:M4"/>
    <mergeCell ref="P4:Q4"/>
    <mergeCell ref="AT8:AU8"/>
    <mergeCell ref="AV8:AW8"/>
    <mergeCell ref="Q56:R56"/>
    <mergeCell ref="S56:T56"/>
    <mergeCell ref="AT24:AU24"/>
    <mergeCell ref="AV24:AW24"/>
    <mergeCell ref="AN24:AO24"/>
    <mergeCell ref="AL24:AM24"/>
    <mergeCell ref="U12:V16"/>
    <mergeCell ref="R12:S16"/>
    <mergeCell ref="K40:L40"/>
    <mergeCell ref="I24:J24"/>
    <mergeCell ref="K24:L24"/>
    <mergeCell ref="AL40:AM40"/>
    <mergeCell ref="AN40:AO40"/>
    <mergeCell ref="S24:T24"/>
    <mergeCell ref="Q24:R24"/>
    <mergeCell ref="AH38:AI38"/>
    <mergeCell ref="AJ38:AK38"/>
    <mergeCell ref="L34:Q34"/>
    <mergeCell ref="AT56:AU56"/>
    <mergeCell ref="I8:J8"/>
    <mergeCell ref="AA8:AB8"/>
    <mergeCell ref="Y8:Z8"/>
    <mergeCell ref="AL8:AM8"/>
    <mergeCell ref="AN8:AO8"/>
    <mergeCell ref="U11:V11"/>
    <mergeCell ref="Q8:R8"/>
    <mergeCell ref="S8:T8"/>
    <mergeCell ref="I40:J40"/>
    <mergeCell ref="K56:L56"/>
    <mergeCell ref="AL56:AM56"/>
    <mergeCell ref="AN56:AO56"/>
    <mergeCell ref="Q40:R40"/>
    <mergeCell ref="AB3:AD3"/>
    <mergeCell ref="O11:P11"/>
    <mergeCell ref="M11:N11"/>
    <mergeCell ref="Z11:AA11"/>
    <mergeCell ref="W11:X11"/>
    <mergeCell ref="L20:M20"/>
    <mergeCell ref="A1:BE1"/>
    <mergeCell ref="X73:Y73"/>
    <mergeCell ref="AH73:AI73"/>
    <mergeCell ref="AA71:AC71"/>
    <mergeCell ref="AF71:AH71"/>
    <mergeCell ref="Y69:AA69"/>
    <mergeCell ref="R11:S11"/>
    <mergeCell ref="G11:H11"/>
    <mergeCell ref="B11:C11"/>
    <mergeCell ref="I56:J56"/>
    <mergeCell ref="BR7:BS7"/>
    <mergeCell ref="AY7:AZ7"/>
    <mergeCell ref="AI7:AJ7"/>
    <mergeCell ref="V7:W7"/>
    <mergeCell ref="F7:G7"/>
    <mergeCell ref="AQ5:AR5"/>
    <mergeCell ref="N5:O5"/>
    <mergeCell ref="E6:F6"/>
    <mergeCell ref="G6:H6"/>
    <mergeCell ref="U6:V6"/>
    <mergeCell ref="AU9:AV9"/>
    <mergeCell ref="AM9:AN9"/>
    <mergeCell ref="Z9:AA9"/>
    <mergeCell ref="R9:S9"/>
    <mergeCell ref="J9:K9"/>
    <mergeCell ref="AJ11:AK11"/>
    <mergeCell ref="AE11:AF11"/>
    <mergeCell ref="AC11:AD11"/>
    <mergeCell ref="BW11:BX11"/>
    <mergeCell ref="BM11:BN11"/>
    <mergeCell ref="BC11:BD11"/>
    <mergeCell ref="AX11:AY11"/>
    <mergeCell ref="AR11:AS11"/>
    <mergeCell ref="AP11:AQ11"/>
    <mergeCell ref="O12:P16"/>
    <mergeCell ref="M12:N16"/>
    <mergeCell ref="G12:H16"/>
    <mergeCell ref="B12:C16"/>
    <mergeCell ref="AP12:AQ16"/>
    <mergeCell ref="AJ12:AK16"/>
    <mergeCell ref="AE12:AF16"/>
    <mergeCell ref="AC12:AD16"/>
    <mergeCell ref="Z12:AA16"/>
    <mergeCell ref="W12:X16"/>
    <mergeCell ref="AJ73:AK73"/>
    <mergeCell ref="AE73:AF73"/>
    <mergeCell ref="AC73:AD73"/>
    <mergeCell ref="BC17:BD17"/>
    <mergeCell ref="BW12:BX16"/>
    <mergeCell ref="BM12:BN16"/>
    <mergeCell ref="BC12:BD16"/>
    <mergeCell ref="AX12:AY16"/>
    <mergeCell ref="AR12:AS16"/>
    <mergeCell ref="AV56:AW56"/>
    <mergeCell ref="R71:T71"/>
    <mergeCell ref="M71:O71"/>
    <mergeCell ref="T73:U76"/>
    <mergeCell ref="Z74:AA74"/>
    <mergeCell ref="AJ75:AK75"/>
    <mergeCell ref="AH75:AI75"/>
    <mergeCell ref="AJ74:AK74"/>
    <mergeCell ref="AH74:AI74"/>
    <mergeCell ref="AE75:AF75"/>
    <mergeCell ref="AE74:AF74"/>
    <mergeCell ref="B73:C76"/>
    <mergeCell ref="AC75:AD75"/>
    <mergeCell ref="AC74:AD74"/>
    <mergeCell ref="X74:Y74"/>
    <mergeCell ref="Z67:AA67"/>
    <mergeCell ref="Z73:AA73"/>
    <mergeCell ref="H71:J71"/>
    <mergeCell ref="E73:F76"/>
    <mergeCell ref="G73:H76"/>
    <mergeCell ref="J73:K76"/>
    <mergeCell ref="K68:L68"/>
    <mergeCell ref="B65:C65"/>
    <mergeCell ref="BC60:BD64"/>
    <mergeCell ref="AX60:AY64"/>
    <mergeCell ref="AR60:AS64"/>
    <mergeCell ref="AP60:AQ64"/>
    <mergeCell ref="AM60:AN64"/>
    <mergeCell ref="AJ60:AK64"/>
    <mergeCell ref="AE60:AF64"/>
    <mergeCell ref="Z60:AA64"/>
    <mergeCell ref="U60:V64"/>
    <mergeCell ref="O60:P64"/>
    <mergeCell ref="M60:N64"/>
    <mergeCell ref="G60:H64"/>
    <mergeCell ref="B60:C64"/>
    <mergeCell ref="BC59:BD59"/>
    <mergeCell ref="AX59:AY59"/>
    <mergeCell ref="AR59:AS59"/>
    <mergeCell ref="AP59:AQ59"/>
    <mergeCell ref="AM59:AN59"/>
    <mergeCell ref="AJ59:AK59"/>
    <mergeCell ref="AE59:AF59"/>
    <mergeCell ref="Z59:AA59"/>
    <mergeCell ref="U59:V59"/>
    <mergeCell ref="O59:P59"/>
    <mergeCell ref="M59:N59"/>
    <mergeCell ref="G59:H59"/>
    <mergeCell ref="B59:C59"/>
    <mergeCell ref="AU57:AV57"/>
    <mergeCell ref="AM57:AN57"/>
    <mergeCell ref="R57:S57"/>
    <mergeCell ref="J57:K57"/>
    <mergeCell ref="BU55:BV57"/>
    <mergeCell ref="BK55:BL57"/>
    <mergeCell ref="AY55:AZ55"/>
    <mergeCell ref="AI55:AJ55"/>
    <mergeCell ref="V55:W55"/>
    <mergeCell ref="F55:G55"/>
    <mergeCell ref="BU54:BV54"/>
    <mergeCell ref="BK54:BL54"/>
    <mergeCell ref="AQ53:AR53"/>
    <mergeCell ref="N53:O53"/>
    <mergeCell ref="BP51:BQ51"/>
    <mergeCell ref="AB51:AD51"/>
    <mergeCell ref="E54:F54"/>
    <mergeCell ref="G54:H54"/>
    <mergeCell ref="U54:V54"/>
    <mergeCell ref="BP50:BQ50"/>
    <mergeCell ref="BC49:BD49"/>
    <mergeCell ref="BC44:BD48"/>
    <mergeCell ref="AX44:AY48"/>
    <mergeCell ref="AR44:AS48"/>
    <mergeCell ref="AP44:AQ48"/>
    <mergeCell ref="AJ44:AK48"/>
    <mergeCell ref="AE44:AF48"/>
    <mergeCell ref="Z44:AA48"/>
    <mergeCell ref="U44:V48"/>
    <mergeCell ref="O44:P48"/>
    <mergeCell ref="M44:N48"/>
    <mergeCell ref="G44:H48"/>
    <mergeCell ref="B44:C48"/>
    <mergeCell ref="BC43:BD43"/>
    <mergeCell ref="AX43:AY43"/>
    <mergeCell ref="AR43:AS43"/>
    <mergeCell ref="AP43:AQ43"/>
    <mergeCell ref="AJ43:AK43"/>
    <mergeCell ref="AE43:AF43"/>
    <mergeCell ref="Z43:AA43"/>
    <mergeCell ref="U43:V43"/>
    <mergeCell ref="O43:P43"/>
    <mergeCell ref="M43:N43"/>
    <mergeCell ref="G43:H43"/>
    <mergeCell ref="B43:C43"/>
    <mergeCell ref="AU41:AV41"/>
    <mergeCell ref="AM41:AN41"/>
    <mergeCell ref="R41:S41"/>
    <mergeCell ref="J41:K41"/>
    <mergeCell ref="AY39:AZ39"/>
    <mergeCell ref="AI39:AJ39"/>
    <mergeCell ref="V39:W39"/>
    <mergeCell ref="S40:T40"/>
    <mergeCell ref="AT40:AU40"/>
    <mergeCell ref="AV40:AW40"/>
    <mergeCell ref="F39:G39"/>
    <mergeCell ref="AQ37:AR37"/>
    <mergeCell ref="N37:O37"/>
    <mergeCell ref="AB35:AD35"/>
    <mergeCell ref="E38:F38"/>
    <mergeCell ref="G38:H38"/>
    <mergeCell ref="U38:V38"/>
    <mergeCell ref="W38:X38"/>
    <mergeCell ref="L36:M36"/>
    <mergeCell ref="P36:Q36"/>
    <mergeCell ref="B33:C33"/>
    <mergeCell ref="BC28:BD32"/>
    <mergeCell ref="AX28:AY32"/>
    <mergeCell ref="AR28:AS32"/>
    <mergeCell ref="AP28:AQ32"/>
    <mergeCell ref="AJ28:AK32"/>
    <mergeCell ref="AE28:AF32"/>
    <mergeCell ref="Z28:AA32"/>
    <mergeCell ref="U28:V32"/>
    <mergeCell ref="O28:P32"/>
    <mergeCell ref="BC27:BD27"/>
    <mergeCell ref="AX27:AY27"/>
    <mergeCell ref="AR27:AS27"/>
    <mergeCell ref="AP27:AQ27"/>
    <mergeCell ref="AJ27:AK27"/>
    <mergeCell ref="AE27:AF27"/>
    <mergeCell ref="B27:C27"/>
    <mergeCell ref="AU25:AV25"/>
    <mergeCell ref="AM25:AN25"/>
    <mergeCell ref="R25:S25"/>
    <mergeCell ref="J25:K25"/>
    <mergeCell ref="M28:N32"/>
    <mergeCell ref="G28:H32"/>
    <mergeCell ref="B28:C32"/>
    <mergeCell ref="Z27:AA27"/>
    <mergeCell ref="AX22:AY22"/>
    <mergeCell ref="F23:G23"/>
    <mergeCell ref="AQ21:AR21"/>
    <mergeCell ref="N21:O21"/>
    <mergeCell ref="U27:V27"/>
    <mergeCell ref="O27:P27"/>
    <mergeCell ref="M27:N27"/>
    <mergeCell ref="G27:H27"/>
    <mergeCell ref="E22:F22"/>
    <mergeCell ref="G22:H22"/>
    <mergeCell ref="AZ38:BA38"/>
    <mergeCell ref="AY23:AZ23"/>
    <mergeCell ref="AI23:AJ23"/>
    <mergeCell ref="V23:W23"/>
    <mergeCell ref="U22:V22"/>
    <mergeCell ref="W6:X6"/>
    <mergeCell ref="AH6:AI6"/>
    <mergeCell ref="AJ6:AK6"/>
    <mergeCell ref="AX6:AY6"/>
    <mergeCell ref="AZ6:BA6"/>
    <mergeCell ref="W54:X54"/>
    <mergeCell ref="AH54:AI54"/>
    <mergeCell ref="AJ54:AK54"/>
    <mergeCell ref="AX54:AY54"/>
    <mergeCell ref="AZ54:BA54"/>
    <mergeCell ref="AZ22:BA22"/>
    <mergeCell ref="AJ22:AK22"/>
    <mergeCell ref="AH22:AI22"/>
    <mergeCell ref="W22:X22"/>
    <mergeCell ref="AX38:AY38"/>
    <mergeCell ref="Z70:AA70"/>
    <mergeCell ref="AB70:AC70"/>
    <mergeCell ref="AF70:AG70"/>
    <mergeCell ref="AH70:AI70"/>
    <mergeCell ref="AG68:AH68"/>
    <mergeCell ref="AI68:AJ68"/>
    <mergeCell ref="AD68:AE68"/>
    <mergeCell ref="Y68:Z68"/>
    <mergeCell ref="AA68:AB68"/>
    <mergeCell ref="T77:AI77"/>
    <mergeCell ref="T78:AI78"/>
    <mergeCell ref="T79:AI79"/>
    <mergeCell ref="T80:AI80"/>
    <mergeCell ref="T81:AI81"/>
    <mergeCell ref="T82:AI82"/>
  </mergeCells>
  <printOptions/>
  <pageMargins left="0.21" right="0.2" top="0.38" bottom="0.52" header="0.2" footer="0.512"/>
  <pageSetup horizontalDpi="300" verticalDpi="300" orientation="portrait" paperSize="9" scale="63" r:id="rId1"/>
  <rowBreaks count="1" manualBreakCount="1">
    <brk id="76" max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83"/>
  <sheetViews>
    <sheetView showGridLines="0" zoomScale="85" zoomScaleNormal="85" zoomScaleSheetLayoutView="40" workbookViewId="0" topLeftCell="A62">
      <selection activeCell="A62" sqref="A62"/>
    </sheetView>
  </sheetViews>
  <sheetFormatPr defaultColWidth="3.25390625" defaultRowHeight="15" customHeight="1"/>
  <cols>
    <col min="1" max="80" width="2.75390625" style="43" customWidth="1"/>
    <col min="81" max="16384" width="3.25390625" style="43" customWidth="1"/>
  </cols>
  <sheetData>
    <row r="1" spans="1:57" ht="21.75" customHeight="1" thickBot="1">
      <c r="A1" s="186" t="s">
        <v>43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8"/>
    </row>
    <row r="2" spans="1:57" ht="18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99" t="s">
        <v>80</v>
      </c>
      <c r="M2" s="199"/>
      <c r="N2" s="199"/>
      <c r="O2" s="199"/>
      <c r="P2" s="199"/>
      <c r="Q2" s="199"/>
      <c r="R2" s="8"/>
      <c r="S2" s="8"/>
      <c r="T2" s="8"/>
      <c r="U2" s="8"/>
      <c r="V2" s="8"/>
      <c r="W2" s="8"/>
      <c r="X2" s="8"/>
      <c r="Y2" s="8"/>
      <c r="Z2" s="8"/>
      <c r="AA2" s="11"/>
      <c r="AB2" s="11"/>
      <c r="AC2" s="1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199" t="s">
        <v>145</v>
      </c>
      <c r="AP2" s="199"/>
      <c r="AQ2" s="199"/>
      <c r="AR2" s="199"/>
      <c r="AS2" s="199"/>
      <c r="AT2" s="199"/>
      <c r="AU2" s="8"/>
      <c r="AV2" s="8"/>
      <c r="AW2" s="8"/>
      <c r="AX2" s="8"/>
      <c r="AY2" s="8"/>
      <c r="AZ2" s="8"/>
      <c r="BA2" s="8"/>
      <c r="BB2" s="8"/>
      <c r="BC2" s="8"/>
      <c r="BD2" s="8"/>
      <c r="BE2" s="17"/>
    </row>
    <row r="3" spans="1:57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3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31"/>
      <c r="AC3" s="131"/>
      <c r="AD3" s="131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90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17"/>
    </row>
    <row r="4" spans="1:57" ht="15.75" customHeight="1" thickBot="1">
      <c r="A4" s="8"/>
      <c r="B4" s="8"/>
      <c r="C4" s="8"/>
      <c r="D4" s="8"/>
      <c r="E4" s="8"/>
      <c r="F4" s="8"/>
      <c r="G4" s="79"/>
      <c r="H4" s="79"/>
      <c r="I4" s="79"/>
      <c r="J4" s="79"/>
      <c r="K4" s="79"/>
      <c r="L4" s="128">
        <v>36</v>
      </c>
      <c r="M4" s="128"/>
      <c r="N4" s="99"/>
      <c r="O4" s="10"/>
      <c r="P4" s="126">
        <v>11</v>
      </c>
      <c r="Q4" s="126"/>
      <c r="R4" s="9"/>
      <c r="S4" s="9"/>
      <c r="T4" s="9"/>
      <c r="U4" s="9"/>
      <c r="V4" s="10"/>
      <c r="W4" s="11"/>
      <c r="X4" s="11"/>
      <c r="Y4" s="11"/>
      <c r="Z4" s="8"/>
      <c r="AA4" s="11"/>
      <c r="AB4" s="8"/>
      <c r="AC4" s="8"/>
      <c r="AD4" s="8"/>
      <c r="AE4" s="8"/>
      <c r="AF4" s="8"/>
      <c r="AG4" s="8"/>
      <c r="AH4" s="8"/>
      <c r="AI4" s="8"/>
      <c r="AJ4" s="9"/>
      <c r="AK4" s="10"/>
      <c r="AL4" s="9"/>
      <c r="AM4" s="10"/>
      <c r="AN4" s="10"/>
      <c r="AO4" s="126">
        <v>6</v>
      </c>
      <c r="AP4" s="126"/>
      <c r="AQ4" s="9"/>
      <c r="AR4" s="97"/>
      <c r="AS4" s="128">
        <v>22</v>
      </c>
      <c r="AT4" s="128"/>
      <c r="AU4" s="79"/>
      <c r="AV4" s="79"/>
      <c r="AW4" s="79"/>
      <c r="AX4" s="79"/>
      <c r="AY4" s="79"/>
      <c r="AZ4" s="8"/>
      <c r="BA4" s="8"/>
      <c r="BB4" s="8"/>
      <c r="BC4" s="8"/>
      <c r="BD4" s="8"/>
      <c r="BE4" s="17"/>
    </row>
    <row r="5" spans="1:57" ht="15.75" customHeight="1" thickTop="1">
      <c r="A5" s="8"/>
      <c r="B5" s="8"/>
      <c r="C5" s="8"/>
      <c r="D5" s="8"/>
      <c r="E5" s="8"/>
      <c r="F5" s="83"/>
      <c r="G5" s="8"/>
      <c r="H5" s="8"/>
      <c r="I5" s="8"/>
      <c r="J5" s="8"/>
      <c r="K5" s="8"/>
      <c r="L5" s="8"/>
      <c r="M5" s="8"/>
      <c r="N5" s="131"/>
      <c r="O5" s="130"/>
      <c r="P5" s="8"/>
      <c r="Q5" s="8"/>
      <c r="R5" s="8"/>
      <c r="S5" s="13"/>
      <c r="T5" s="8"/>
      <c r="U5" s="8"/>
      <c r="V5" s="18"/>
      <c r="W5" s="82"/>
      <c r="X5" s="11"/>
      <c r="Y5" s="11"/>
      <c r="Z5" s="8"/>
      <c r="AA5" s="11"/>
      <c r="AB5" s="8"/>
      <c r="AC5" s="8"/>
      <c r="AD5" s="8"/>
      <c r="AE5" s="8"/>
      <c r="AF5" s="8"/>
      <c r="AG5" s="8"/>
      <c r="AH5" s="8"/>
      <c r="AI5" s="83"/>
      <c r="AJ5" s="8"/>
      <c r="AK5" s="11"/>
      <c r="AL5" s="13"/>
      <c r="AM5" s="11"/>
      <c r="AN5" s="11"/>
      <c r="AO5" s="8"/>
      <c r="AP5" s="8"/>
      <c r="AQ5" s="130"/>
      <c r="AR5" s="131"/>
      <c r="AS5" s="8"/>
      <c r="AT5" s="8"/>
      <c r="AU5" s="8"/>
      <c r="AV5" s="8"/>
      <c r="AW5" s="8"/>
      <c r="AX5" s="8"/>
      <c r="AY5" s="8"/>
      <c r="AZ5" s="90"/>
      <c r="BA5" s="8"/>
      <c r="BB5" s="8"/>
      <c r="BC5" s="8"/>
      <c r="BD5" s="8"/>
      <c r="BE5" s="17"/>
    </row>
    <row r="6" spans="1:57" ht="15.75" customHeight="1" thickBot="1">
      <c r="A6" s="17"/>
      <c r="B6" s="17"/>
      <c r="C6" s="79"/>
      <c r="D6" s="79"/>
      <c r="E6" s="128">
        <v>45</v>
      </c>
      <c r="F6" s="129"/>
      <c r="G6" s="126">
        <v>7</v>
      </c>
      <c r="H6" s="126"/>
      <c r="I6" s="9"/>
      <c r="J6" s="9"/>
      <c r="K6" s="8"/>
      <c r="L6" s="8"/>
      <c r="M6" s="8"/>
      <c r="N6" s="8"/>
      <c r="O6" s="8"/>
      <c r="P6" s="8"/>
      <c r="Q6" s="8"/>
      <c r="R6" s="8"/>
      <c r="S6" s="9"/>
      <c r="T6" s="9"/>
      <c r="U6" s="126">
        <v>15</v>
      </c>
      <c r="V6" s="195"/>
      <c r="W6" s="127">
        <v>29</v>
      </c>
      <c r="X6" s="128"/>
      <c r="Y6" s="79"/>
      <c r="Z6" s="79"/>
      <c r="AA6" s="8"/>
      <c r="AB6" s="8"/>
      <c r="AC6" s="8"/>
      <c r="AD6" s="8"/>
      <c r="AE6" s="8"/>
      <c r="AF6" s="79"/>
      <c r="AG6" s="79"/>
      <c r="AH6" s="128">
        <v>21</v>
      </c>
      <c r="AI6" s="129"/>
      <c r="AJ6" s="156">
        <v>8</v>
      </c>
      <c r="AK6" s="126"/>
      <c r="AL6" s="9"/>
      <c r="AM6" s="9"/>
      <c r="AN6" s="8"/>
      <c r="AO6" s="8"/>
      <c r="AP6" s="8"/>
      <c r="AQ6" s="8"/>
      <c r="AR6" s="8"/>
      <c r="AS6" s="8"/>
      <c r="AT6" s="8"/>
      <c r="AU6" s="8"/>
      <c r="AV6" s="9"/>
      <c r="AW6" s="9"/>
      <c r="AX6" s="126">
        <v>6</v>
      </c>
      <c r="AY6" s="126"/>
      <c r="AZ6" s="127">
        <v>28</v>
      </c>
      <c r="BA6" s="128"/>
      <c r="BB6" s="79"/>
      <c r="BC6" s="79"/>
      <c r="BD6" s="17"/>
      <c r="BE6" s="17"/>
    </row>
    <row r="7" spans="1:57" ht="15.75" customHeight="1" thickTop="1">
      <c r="A7" s="17"/>
      <c r="B7" s="17"/>
      <c r="C7" s="93"/>
      <c r="D7" s="8"/>
      <c r="E7" s="8"/>
      <c r="F7" s="131"/>
      <c r="G7" s="130"/>
      <c r="H7" s="13"/>
      <c r="I7" s="13"/>
      <c r="J7" s="78"/>
      <c r="K7" s="8"/>
      <c r="L7" s="8"/>
      <c r="M7" s="8"/>
      <c r="N7" s="8"/>
      <c r="O7" s="8"/>
      <c r="P7" s="8"/>
      <c r="Q7" s="8"/>
      <c r="R7" s="12"/>
      <c r="S7" s="8"/>
      <c r="T7" s="8"/>
      <c r="U7" s="8"/>
      <c r="V7" s="130"/>
      <c r="W7" s="131"/>
      <c r="X7" s="8"/>
      <c r="Y7" s="8"/>
      <c r="Z7" s="8"/>
      <c r="AA7" s="93"/>
      <c r="AB7" s="8"/>
      <c r="AC7" s="8"/>
      <c r="AD7" s="8"/>
      <c r="AE7" s="85"/>
      <c r="AF7" s="8"/>
      <c r="AG7" s="8"/>
      <c r="AH7" s="8"/>
      <c r="AI7" s="131"/>
      <c r="AJ7" s="130"/>
      <c r="AK7" s="8"/>
      <c r="AL7" s="8"/>
      <c r="AM7" s="14"/>
      <c r="AN7" s="8"/>
      <c r="AO7" s="8"/>
      <c r="AP7" s="8"/>
      <c r="AQ7" s="8"/>
      <c r="AR7" s="8"/>
      <c r="AS7" s="8"/>
      <c r="AT7" s="8"/>
      <c r="AU7" s="12"/>
      <c r="AV7" s="8"/>
      <c r="AW7" s="8"/>
      <c r="AX7" s="8"/>
      <c r="AY7" s="130"/>
      <c r="AZ7" s="131"/>
      <c r="BA7" s="8"/>
      <c r="BB7" s="8"/>
      <c r="BC7" s="85"/>
      <c r="BD7" s="8"/>
      <c r="BE7" s="17"/>
    </row>
    <row r="8" spans="1:57" ht="15.75" customHeight="1" thickBot="1">
      <c r="A8" s="17"/>
      <c r="B8" s="17"/>
      <c r="C8" s="93"/>
      <c r="D8" s="8"/>
      <c r="E8" s="8"/>
      <c r="F8" s="8"/>
      <c r="G8" s="8"/>
      <c r="H8" s="79"/>
      <c r="I8" s="128">
        <v>20</v>
      </c>
      <c r="J8" s="129"/>
      <c r="K8" s="192">
        <v>6</v>
      </c>
      <c r="L8" s="155"/>
      <c r="M8" s="15"/>
      <c r="N8" s="8"/>
      <c r="O8" s="8"/>
      <c r="P8" s="8"/>
      <c r="Q8" s="8"/>
      <c r="R8" s="8"/>
      <c r="S8" s="70"/>
      <c r="T8" s="8"/>
      <c r="U8" s="8"/>
      <c r="V8" s="8"/>
      <c r="W8" s="8"/>
      <c r="X8" s="8"/>
      <c r="Y8" s="8"/>
      <c r="Z8" s="8"/>
      <c r="AA8" s="93"/>
      <c r="AB8" s="8"/>
      <c r="AC8" s="8"/>
      <c r="AD8" s="8"/>
      <c r="AE8" s="85"/>
      <c r="AF8" s="8"/>
      <c r="AG8" s="8"/>
      <c r="AH8" s="8"/>
      <c r="AI8" s="8"/>
      <c r="AJ8" s="8"/>
      <c r="AK8" s="8"/>
      <c r="AL8" s="8"/>
      <c r="AM8" s="19"/>
      <c r="AN8" s="8"/>
      <c r="AO8" s="8"/>
      <c r="AP8" s="8"/>
      <c r="AQ8" s="8"/>
      <c r="AR8" s="8"/>
      <c r="AS8" s="8"/>
      <c r="AT8" s="8"/>
      <c r="AU8" s="8"/>
      <c r="AV8" s="70"/>
      <c r="AW8" s="8"/>
      <c r="AX8" s="8"/>
      <c r="AY8" s="8"/>
      <c r="AZ8" s="8"/>
      <c r="BA8" s="8"/>
      <c r="BB8" s="8"/>
      <c r="BC8" s="85"/>
      <c r="BD8" s="8"/>
      <c r="BE8" s="17"/>
    </row>
    <row r="9" spans="1:57" ht="15.75" customHeight="1" thickTop="1">
      <c r="A9" s="8"/>
      <c r="B9" s="8"/>
      <c r="C9" s="77"/>
      <c r="D9" s="11"/>
      <c r="E9" s="11"/>
      <c r="F9" s="11"/>
      <c r="G9" s="24"/>
      <c r="H9" s="96"/>
      <c r="I9" s="11"/>
      <c r="J9" s="131"/>
      <c r="K9" s="131"/>
      <c r="L9" s="11"/>
      <c r="M9" s="71"/>
      <c r="N9" s="24"/>
      <c r="O9" s="11"/>
      <c r="P9" s="11"/>
      <c r="Q9" s="8"/>
      <c r="R9" s="19"/>
      <c r="S9" s="11"/>
      <c r="T9" s="8"/>
      <c r="U9" s="11"/>
      <c r="V9" s="11"/>
      <c r="W9" s="11"/>
      <c r="X9" s="8"/>
      <c r="Y9" s="8"/>
      <c r="Z9" s="8"/>
      <c r="AA9" s="77"/>
      <c r="AB9" s="11"/>
      <c r="AC9" s="11"/>
      <c r="AD9" s="11"/>
      <c r="AE9" s="85"/>
      <c r="AF9" s="11"/>
      <c r="AG9" s="11"/>
      <c r="AH9" s="11"/>
      <c r="AI9" s="11"/>
      <c r="AJ9" s="11"/>
      <c r="AK9" s="11"/>
      <c r="AL9" s="8"/>
      <c r="AM9" s="19"/>
      <c r="AN9" s="11"/>
      <c r="AO9" s="11"/>
      <c r="AP9" s="11"/>
      <c r="AQ9" s="11"/>
      <c r="AR9" s="11"/>
      <c r="AS9" s="11"/>
      <c r="AT9" s="11"/>
      <c r="AU9" s="19"/>
      <c r="AV9" s="11"/>
      <c r="AW9" s="8"/>
      <c r="AX9" s="11"/>
      <c r="AY9" s="11"/>
      <c r="AZ9" s="11"/>
      <c r="BA9" s="8"/>
      <c r="BB9" s="8"/>
      <c r="BC9" s="85"/>
      <c r="BD9" s="20"/>
      <c r="BE9" s="17"/>
    </row>
    <row r="10" spans="1:57" ht="15.75" customHeight="1">
      <c r="A10" s="8"/>
      <c r="B10" s="190">
        <v>1</v>
      </c>
      <c r="C10" s="191"/>
      <c r="D10" s="20"/>
      <c r="E10" s="11"/>
      <c r="F10" s="21"/>
      <c r="G10" s="132">
        <v>2</v>
      </c>
      <c r="H10" s="133"/>
      <c r="I10" s="20"/>
      <c r="J10" s="131"/>
      <c r="K10" s="131"/>
      <c r="L10" s="11"/>
      <c r="M10" s="209">
        <v>3</v>
      </c>
      <c r="N10" s="210"/>
      <c r="O10" s="11"/>
      <c r="P10" s="11"/>
      <c r="Q10" s="8"/>
      <c r="R10" s="132">
        <v>4</v>
      </c>
      <c r="S10" s="133"/>
      <c r="T10" s="17"/>
      <c r="U10" s="20"/>
      <c r="V10" s="11"/>
      <c r="W10" s="20"/>
      <c r="X10" s="17"/>
      <c r="Y10" s="17"/>
      <c r="Z10" s="132">
        <v>5</v>
      </c>
      <c r="AA10" s="133"/>
      <c r="AB10" s="11"/>
      <c r="AC10" s="11"/>
      <c r="AD10" s="20"/>
      <c r="AE10" s="132">
        <v>6</v>
      </c>
      <c r="AF10" s="133"/>
      <c r="AG10" s="20"/>
      <c r="AH10" s="20"/>
      <c r="AI10" s="11"/>
      <c r="AJ10" s="20"/>
      <c r="AK10" s="11"/>
      <c r="AL10" s="17"/>
      <c r="AM10" s="132">
        <v>7</v>
      </c>
      <c r="AN10" s="133"/>
      <c r="AO10" s="20"/>
      <c r="AP10" s="131"/>
      <c r="AQ10" s="131"/>
      <c r="AR10" s="131"/>
      <c r="AS10" s="131"/>
      <c r="AT10" s="20"/>
      <c r="AU10" s="132">
        <v>8</v>
      </c>
      <c r="AV10" s="133"/>
      <c r="AW10" s="17"/>
      <c r="AX10" s="20"/>
      <c r="AY10" s="11"/>
      <c r="AZ10" s="20"/>
      <c r="BA10" s="17"/>
      <c r="BB10" s="17"/>
      <c r="BC10" s="132">
        <v>9</v>
      </c>
      <c r="BD10" s="133"/>
      <c r="BE10" s="17"/>
    </row>
    <row r="11" spans="1:57" ht="16.5" customHeight="1">
      <c r="A11" s="8"/>
      <c r="B11" s="135" t="s">
        <v>80</v>
      </c>
      <c r="C11" s="136"/>
      <c r="D11" s="32"/>
      <c r="E11" s="33"/>
      <c r="F11" s="64"/>
      <c r="G11" s="135" t="s">
        <v>178</v>
      </c>
      <c r="H11" s="136"/>
      <c r="I11" s="32"/>
      <c r="J11" s="160"/>
      <c r="K11" s="160"/>
      <c r="L11" s="33"/>
      <c r="M11" s="135" t="s">
        <v>190</v>
      </c>
      <c r="N11" s="136"/>
      <c r="O11" s="33"/>
      <c r="P11" s="33"/>
      <c r="Q11" s="33"/>
      <c r="R11" s="135" t="s">
        <v>168</v>
      </c>
      <c r="S11" s="136"/>
      <c r="T11" s="32"/>
      <c r="U11" s="32"/>
      <c r="V11" s="33"/>
      <c r="W11" s="32"/>
      <c r="X11" s="32"/>
      <c r="Y11" s="32"/>
      <c r="Z11" s="141" t="s">
        <v>187</v>
      </c>
      <c r="AA11" s="142"/>
      <c r="AB11" s="33"/>
      <c r="AC11" s="33"/>
      <c r="AD11" s="32"/>
      <c r="AE11" s="135" t="s">
        <v>173</v>
      </c>
      <c r="AF11" s="136"/>
      <c r="AG11" s="32"/>
      <c r="AH11" s="32"/>
      <c r="AI11" s="33"/>
      <c r="AJ11" s="32"/>
      <c r="AK11" s="33"/>
      <c r="AL11" s="32"/>
      <c r="AM11" s="135" t="s">
        <v>185</v>
      </c>
      <c r="AN11" s="136"/>
      <c r="AO11" s="32"/>
      <c r="AP11" s="160"/>
      <c r="AQ11" s="160"/>
      <c r="AR11" s="160"/>
      <c r="AS11" s="160"/>
      <c r="AT11" s="32"/>
      <c r="AU11" s="141" t="s">
        <v>77</v>
      </c>
      <c r="AV11" s="142"/>
      <c r="AW11" s="32"/>
      <c r="AX11" s="32"/>
      <c r="AY11" s="33"/>
      <c r="AZ11" s="32"/>
      <c r="BA11" s="32"/>
      <c r="BB11" s="32"/>
      <c r="BC11" s="135" t="s">
        <v>145</v>
      </c>
      <c r="BD11" s="136"/>
      <c r="BE11" s="17"/>
    </row>
    <row r="12" spans="1:57" ht="16.5" customHeight="1">
      <c r="A12" s="8"/>
      <c r="B12" s="137"/>
      <c r="C12" s="138"/>
      <c r="D12" s="32"/>
      <c r="E12" s="33"/>
      <c r="F12" s="64"/>
      <c r="G12" s="137"/>
      <c r="H12" s="138"/>
      <c r="I12" s="32"/>
      <c r="J12" s="160"/>
      <c r="K12" s="160"/>
      <c r="L12" s="33"/>
      <c r="M12" s="137"/>
      <c r="N12" s="138"/>
      <c r="O12" s="33"/>
      <c r="P12" s="33"/>
      <c r="Q12" s="33"/>
      <c r="R12" s="137"/>
      <c r="S12" s="138"/>
      <c r="T12" s="32"/>
      <c r="U12" s="32"/>
      <c r="V12" s="33"/>
      <c r="W12" s="32"/>
      <c r="X12" s="32"/>
      <c r="Y12" s="32"/>
      <c r="Z12" s="143"/>
      <c r="AA12" s="144"/>
      <c r="AB12" s="33"/>
      <c r="AC12" s="33"/>
      <c r="AD12" s="32"/>
      <c r="AE12" s="137"/>
      <c r="AF12" s="138"/>
      <c r="AG12" s="32"/>
      <c r="AH12" s="32"/>
      <c r="AI12" s="33"/>
      <c r="AJ12" s="32"/>
      <c r="AK12" s="33"/>
      <c r="AL12" s="32"/>
      <c r="AM12" s="137"/>
      <c r="AN12" s="138"/>
      <c r="AO12" s="32"/>
      <c r="AP12" s="160"/>
      <c r="AQ12" s="160"/>
      <c r="AR12" s="160"/>
      <c r="AS12" s="160"/>
      <c r="AT12" s="32"/>
      <c r="AU12" s="143"/>
      <c r="AV12" s="144"/>
      <c r="AW12" s="32"/>
      <c r="AX12" s="32"/>
      <c r="AY12" s="33"/>
      <c r="AZ12" s="32"/>
      <c r="BA12" s="32"/>
      <c r="BB12" s="32"/>
      <c r="BC12" s="137"/>
      <c r="BD12" s="138"/>
      <c r="BE12" s="17"/>
    </row>
    <row r="13" spans="1:57" ht="16.5" customHeight="1">
      <c r="A13" s="8"/>
      <c r="B13" s="137"/>
      <c r="C13" s="138"/>
      <c r="D13" s="32"/>
      <c r="E13" s="33"/>
      <c r="F13" s="64"/>
      <c r="G13" s="137"/>
      <c r="H13" s="138"/>
      <c r="I13" s="32"/>
      <c r="J13" s="160"/>
      <c r="K13" s="160"/>
      <c r="L13" s="33"/>
      <c r="M13" s="137"/>
      <c r="N13" s="138"/>
      <c r="O13" s="33"/>
      <c r="P13" s="33"/>
      <c r="Q13" s="33"/>
      <c r="R13" s="137"/>
      <c r="S13" s="138"/>
      <c r="T13" s="32"/>
      <c r="U13" s="32"/>
      <c r="V13" s="33"/>
      <c r="W13" s="32"/>
      <c r="X13" s="32"/>
      <c r="Y13" s="32"/>
      <c r="Z13" s="143"/>
      <c r="AA13" s="144"/>
      <c r="AB13" s="33"/>
      <c r="AC13" s="33"/>
      <c r="AD13" s="32"/>
      <c r="AE13" s="137"/>
      <c r="AF13" s="138"/>
      <c r="AG13" s="32"/>
      <c r="AH13" s="32"/>
      <c r="AI13" s="33"/>
      <c r="AJ13" s="32"/>
      <c r="AK13" s="33"/>
      <c r="AL13" s="32"/>
      <c r="AM13" s="137"/>
      <c r="AN13" s="138"/>
      <c r="AO13" s="32"/>
      <c r="AP13" s="160"/>
      <c r="AQ13" s="160"/>
      <c r="AR13" s="160"/>
      <c r="AS13" s="160"/>
      <c r="AT13" s="32"/>
      <c r="AU13" s="143"/>
      <c r="AV13" s="144"/>
      <c r="AW13" s="32"/>
      <c r="AX13" s="32"/>
      <c r="AY13" s="33"/>
      <c r="AZ13" s="32"/>
      <c r="BA13" s="32"/>
      <c r="BB13" s="32"/>
      <c r="BC13" s="137"/>
      <c r="BD13" s="138"/>
      <c r="BE13" s="17"/>
    </row>
    <row r="14" spans="1:57" ht="16.5" customHeight="1">
      <c r="A14" s="8"/>
      <c r="B14" s="137"/>
      <c r="C14" s="138"/>
      <c r="D14" s="32"/>
      <c r="E14" s="33"/>
      <c r="F14" s="64"/>
      <c r="G14" s="137"/>
      <c r="H14" s="138"/>
      <c r="I14" s="32"/>
      <c r="J14" s="160"/>
      <c r="K14" s="160"/>
      <c r="L14" s="33"/>
      <c r="M14" s="137"/>
      <c r="N14" s="138"/>
      <c r="O14" s="33"/>
      <c r="P14" s="33"/>
      <c r="Q14" s="33"/>
      <c r="R14" s="137"/>
      <c r="S14" s="138"/>
      <c r="T14" s="32"/>
      <c r="U14" s="32"/>
      <c r="V14" s="33"/>
      <c r="W14" s="32"/>
      <c r="X14" s="32"/>
      <c r="Y14" s="32"/>
      <c r="Z14" s="143"/>
      <c r="AA14" s="144"/>
      <c r="AB14" s="33"/>
      <c r="AC14" s="33"/>
      <c r="AD14" s="32"/>
      <c r="AE14" s="137"/>
      <c r="AF14" s="138"/>
      <c r="AG14" s="32"/>
      <c r="AH14" s="32"/>
      <c r="AI14" s="33"/>
      <c r="AJ14" s="32"/>
      <c r="AK14" s="33"/>
      <c r="AL14" s="32"/>
      <c r="AM14" s="137"/>
      <c r="AN14" s="138"/>
      <c r="AO14" s="32"/>
      <c r="AP14" s="160"/>
      <c r="AQ14" s="160"/>
      <c r="AR14" s="160"/>
      <c r="AS14" s="160"/>
      <c r="AT14" s="32"/>
      <c r="AU14" s="143"/>
      <c r="AV14" s="144"/>
      <c r="AW14" s="32"/>
      <c r="AX14" s="32"/>
      <c r="AY14" s="33"/>
      <c r="AZ14" s="32"/>
      <c r="BA14" s="32"/>
      <c r="BB14" s="32"/>
      <c r="BC14" s="137"/>
      <c r="BD14" s="138"/>
      <c r="BE14" s="17"/>
    </row>
    <row r="15" spans="1:57" ht="16.5" customHeight="1">
      <c r="A15" s="8"/>
      <c r="B15" s="139"/>
      <c r="C15" s="140"/>
      <c r="D15" s="32"/>
      <c r="E15" s="33"/>
      <c r="F15" s="64"/>
      <c r="G15" s="139"/>
      <c r="H15" s="140"/>
      <c r="I15" s="32"/>
      <c r="J15" s="160"/>
      <c r="K15" s="160"/>
      <c r="L15" s="33"/>
      <c r="M15" s="139"/>
      <c r="N15" s="140"/>
      <c r="O15" s="33"/>
      <c r="P15" s="33"/>
      <c r="Q15" s="33"/>
      <c r="R15" s="139"/>
      <c r="S15" s="140"/>
      <c r="T15" s="32"/>
      <c r="U15" s="32"/>
      <c r="V15" s="33"/>
      <c r="W15" s="32"/>
      <c r="X15" s="32"/>
      <c r="Y15" s="32"/>
      <c r="Z15" s="145"/>
      <c r="AA15" s="146"/>
      <c r="AB15" s="33"/>
      <c r="AC15" s="33"/>
      <c r="AD15" s="32"/>
      <c r="AE15" s="139"/>
      <c r="AF15" s="140"/>
      <c r="AG15" s="32"/>
      <c r="AH15" s="32"/>
      <c r="AI15" s="33"/>
      <c r="AJ15" s="32"/>
      <c r="AK15" s="33"/>
      <c r="AL15" s="32"/>
      <c r="AM15" s="139"/>
      <c r="AN15" s="140"/>
      <c r="AO15" s="32"/>
      <c r="AP15" s="160"/>
      <c r="AQ15" s="160"/>
      <c r="AR15" s="160"/>
      <c r="AS15" s="160"/>
      <c r="AT15" s="32"/>
      <c r="AU15" s="145"/>
      <c r="AV15" s="146"/>
      <c r="AW15" s="32"/>
      <c r="AX15" s="32"/>
      <c r="AY15" s="33"/>
      <c r="AZ15" s="32"/>
      <c r="BA15" s="32"/>
      <c r="BB15" s="32"/>
      <c r="BC15" s="139"/>
      <c r="BD15" s="140"/>
      <c r="BE15" s="17"/>
    </row>
    <row r="16" spans="1:61" ht="21.75" customHeight="1">
      <c r="A16" s="62"/>
      <c r="B16" s="8"/>
      <c r="C16" s="8"/>
      <c r="D16" s="8"/>
      <c r="E16" s="8"/>
      <c r="F16" s="8"/>
      <c r="G16" s="8"/>
      <c r="H16" s="8"/>
      <c r="I16" s="8"/>
      <c r="J16" s="8"/>
      <c r="K16" s="8"/>
      <c r="L16" s="69" t="s">
        <v>194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147"/>
      <c r="BD16" s="185"/>
      <c r="BE16" s="8"/>
      <c r="BF16" s="4"/>
      <c r="BG16" s="4"/>
      <c r="BH16" s="4"/>
      <c r="BI16" s="4"/>
    </row>
    <row r="17" spans="1:5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131" t="s">
        <v>157</v>
      </c>
      <c r="M17" s="131"/>
      <c r="N17" s="131"/>
      <c r="O17" s="131"/>
      <c r="P17" s="131"/>
      <c r="Q17" s="131"/>
      <c r="R17" s="8"/>
      <c r="S17" s="8"/>
      <c r="T17" s="8"/>
      <c r="U17" s="8"/>
      <c r="V17" s="8"/>
      <c r="W17" s="8"/>
      <c r="X17" s="8"/>
      <c r="Y17" s="8"/>
      <c r="Z17" s="8"/>
      <c r="AA17" s="11"/>
      <c r="AB17" s="11"/>
      <c r="AC17" s="11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131" t="s">
        <v>82</v>
      </c>
      <c r="AP17" s="131"/>
      <c r="AQ17" s="131"/>
      <c r="AR17" s="131"/>
      <c r="AS17" s="131"/>
      <c r="AT17" s="13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17"/>
    </row>
    <row r="18" spans="1:57" ht="15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3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1"/>
      <c r="AB18" s="131"/>
      <c r="AC18" s="131"/>
      <c r="AD18" s="131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90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17"/>
    </row>
    <row r="19" spans="1:57" ht="15.75" customHeight="1" thickBot="1">
      <c r="A19" s="8"/>
      <c r="B19" s="8"/>
      <c r="C19" s="8"/>
      <c r="D19" s="8"/>
      <c r="E19" s="8"/>
      <c r="F19" s="8"/>
      <c r="G19" s="79"/>
      <c r="H19" s="79"/>
      <c r="I19" s="79"/>
      <c r="J19" s="79"/>
      <c r="K19" s="79"/>
      <c r="L19" s="128">
        <v>19</v>
      </c>
      <c r="M19" s="128"/>
      <c r="N19" s="99"/>
      <c r="O19" s="10"/>
      <c r="P19" s="126">
        <v>11</v>
      </c>
      <c r="Q19" s="126"/>
      <c r="R19" s="9"/>
      <c r="S19" s="9"/>
      <c r="T19" s="9"/>
      <c r="U19" s="9"/>
      <c r="V19" s="10"/>
      <c r="W19" s="11"/>
      <c r="X19" s="11"/>
      <c r="Y19" s="11"/>
      <c r="Z19" s="8"/>
      <c r="AA19" s="11"/>
      <c r="AB19" s="8"/>
      <c r="AC19" s="8"/>
      <c r="AD19" s="8"/>
      <c r="AE19" s="8"/>
      <c r="AF19" s="8"/>
      <c r="AG19" s="8"/>
      <c r="AH19" s="8"/>
      <c r="AI19" s="8"/>
      <c r="AJ19" s="9"/>
      <c r="AK19" s="10"/>
      <c r="AL19" s="9"/>
      <c r="AM19" s="10"/>
      <c r="AN19" s="10"/>
      <c r="AO19" s="126">
        <v>9</v>
      </c>
      <c r="AP19" s="126"/>
      <c r="AQ19" s="9"/>
      <c r="AR19" s="97"/>
      <c r="AS19" s="128">
        <v>24</v>
      </c>
      <c r="AT19" s="128"/>
      <c r="AU19" s="79"/>
      <c r="AV19" s="79"/>
      <c r="AW19" s="79"/>
      <c r="AX19" s="79"/>
      <c r="AY19" s="79"/>
      <c r="AZ19" s="8"/>
      <c r="BA19" s="8"/>
      <c r="BB19" s="8"/>
      <c r="BC19" s="8"/>
      <c r="BD19" s="8"/>
      <c r="BE19" s="17"/>
    </row>
    <row r="20" spans="1:57" ht="15.75" customHeight="1" thickTop="1">
      <c r="A20" s="8"/>
      <c r="B20" s="8"/>
      <c r="C20" s="8"/>
      <c r="D20" s="8"/>
      <c r="E20" s="8"/>
      <c r="F20" s="83"/>
      <c r="G20" s="8"/>
      <c r="H20" s="8"/>
      <c r="I20" s="8"/>
      <c r="J20" s="8"/>
      <c r="K20" s="8"/>
      <c r="L20" s="8"/>
      <c r="M20" s="8"/>
      <c r="N20" s="130" t="s">
        <v>17</v>
      </c>
      <c r="O20" s="130"/>
      <c r="P20" s="8"/>
      <c r="Q20" s="8"/>
      <c r="R20" s="8"/>
      <c r="S20" s="13"/>
      <c r="T20" s="13"/>
      <c r="U20" s="13"/>
      <c r="V20" s="95"/>
      <c r="W20" s="11"/>
      <c r="X20" s="11"/>
      <c r="Y20" s="11"/>
      <c r="Z20" s="8"/>
      <c r="AA20" s="11"/>
      <c r="AB20" s="8"/>
      <c r="AC20" s="8"/>
      <c r="AD20" s="8"/>
      <c r="AE20" s="8"/>
      <c r="AF20" s="8"/>
      <c r="AG20" s="8"/>
      <c r="AH20" s="8"/>
      <c r="AI20" s="83"/>
      <c r="AJ20" s="8"/>
      <c r="AK20" s="11"/>
      <c r="AL20" s="13"/>
      <c r="AM20" s="11"/>
      <c r="AN20" s="11"/>
      <c r="AO20" s="8"/>
      <c r="AP20" s="8"/>
      <c r="AQ20" s="130"/>
      <c r="AR20" s="131"/>
      <c r="AS20" s="8"/>
      <c r="AT20" s="8"/>
      <c r="AU20" s="8"/>
      <c r="AV20" s="8"/>
      <c r="AW20" s="8"/>
      <c r="AX20" s="8"/>
      <c r="AY20" s="8"/>
      <c r="AZ20" s="90"/>
      <c r="BA20" s="8"/>
      <c r="BB20" s="8"/>
      <c r="BC20" s="8"/>
      <c r="BD20" s="8"/>
      <c r="BE20" s="17"/>
    </row>
    <row r="21" spans="1:57" ht="15.75" customHeight="1" thickBot="1">
      <c r="A21" s="17"/>
      <c r="B21" s="17"/>
      <c r="C21" s="79"/>
      <c r="D21" s="79"/>
      <c r="E21" s="128">
        <v>22</v>
      </c>
      <c r="F21" s="129"/>
      <c r="G21" s="126">
        <v>10</v>
      </c>
      <c r="H21" s="126"/>
      <c r="I21" s="9"/>
      <c r="J21" s="9"/>
      <c r="K21" s="8"/>
      <c r="L21" s="8"/>
      <c r="M21" s="8"/>
      <c r="N21" s="8"/>
      <c r="O21" s="8"/>
      <c r="P21" s="8"/>
      <c r="Q21" s="8"/>
      <c r="R21" s="8"/>
      <c r="S21" s="79"/>
      <c r="T21" s="79"/>
      <c r="U21" s="128">
        <v>20</v>
      </c>
      <c r="V21" s="129"/>
      <c r="W21" s="156">
        <v>16</v>
      </c>
      <c r="X21" s="126"/>
      <c r="Y21" s="9"/>
      <c r="Z21" s="9"/>
      <c r="AA21" s="8"/>
      <c r="AB21" s="8"/>
      <c r="AC21" s="8"/>
      <c r="AD21" s="8"/>
      <c r="AE21" s="8"/>
      <c r="AF21" s="79"/>
      <c r="AG21" s="79"/>
      <c r="AH21" s="128">
        <v>16</v>
      </c>
      <c r="AI21" s="129"/>
      <c r="AJ21" s="156">
        <v>8</v>
      </c>
      <c r="AK21" s="126"/>
      <c r="AL21" s="9"/>
      <c r="AM21" s="9"/>
      <c r="AN21" s="8"/>
      <c r="AO21" s="8"/>
      <c r="AP21" s="8"/>
      <c r="AQ21" s="8"/>
      <c r="AR21" s="8"/>
      <c r="AS21" s="8"/>
      <c r="AT21" s="8"/>
      <c r="AU21" s="8"/>
      <c r="AV21" s="15"/>
      <c r="AW21" s="9"/>
      <c r="AX21" s="126">
        <v>13</v>
      </c>
      <c r="AY21" s="126"/>
      <c r="AZ21" s="127">
        <v>45</v>
      </c>
      <c r="BA21" s="128"/>
      <c r="BB21" s="79"/>
      <c r="BC21" s="79"/>
      <c r="BD21" s="17"/>
      <c r="BE21" s="17"/>
    </row>
    <row r="22" spans="1:57" ht="15.75" customHeight="1" thickTop="1">
      <c r="A22" s="17"/>
      <c r="B22" s="8"/>
      <c r="C22" s="93"/>
      <c r="D22" s="8"/>
      <c r="E22" s="8"/>
      <c r="F22" s="131"/>
      <c r="G22" s="130"/>
      <c r="H22" s="8"/>
      <c r="I22" s="8"/>
      <c r="J22" s="14"/>
      <c r="K22" s="8"/>
      <c r="L22" s="8"/>
      <c r="M22" s="8"/>
      <c r="N22" s="8"/>
      <c r="O22" s="8"/>
      <c r="P22" s="8"/>
      <c r="Q22" s="8"/>
      <c r="R22" s="8"/>
      <c r="S22" s="93"/>
      <c r="T22" s="8"/>
      <c r="U22" s="8"/>
      <c r="V22" s="131"/>
      <c r="W22" s="130"/>
      <c r="X22" s="8"/>
      <c r="Y22" s="8"/>
      <c r="Z22" s="14"/>
      <c r="AA22" s="8"/>
      <c r="AB22" s="8"/>
      <c r="AC22" s="8"/>
      <c r="AD22" s="8"/>
      <c r="AE22" s="85"/>
      <c r="AF22" s="8"/>
      <c r="AG22" s="8"/>
      <c r="AH22" s="8"/>
      <c r="AI22" s="131"/>
      <c r="AJ22" s="130"/>
      <c r="AK22" s="8"/>
      <c r="AL22" s="8"/>
      <c r="AM22" s="14"/>
      <c r="AN22" s="8"/>
      <c r="AO22" s="8"/>
      <c r="AP22" s="8"/>
      <c r="AQ22" s="8"/>
      <c r="AR22" s="8"/>
      <c r="AS22" s="8"/>
      <c r="AT22" s="8"/>
      <c r="AU22" s="12"/>
      <c r="AV22" s="8"/>
      <c r="AW22" s="8"/>
      <c r="AX22" s="8"/>
      <c r="AY22" s="130"/>
      <c r="AZ22" s="131"/>
      <c r="BA22" s="8"/>
      <c r="BB22" s="8"/>
      <c r="BC22" s="85"/>
      <c r="BD22" s="8"/>
      <c r="BE22" s="17"/>
    </row>
    <row r="23" spans="1:57" ht="15.75" customHeight="1">
      <c r="A23" s="17"/>
      <c r="B23" s="8"/>
      <c r="C23" s="93"/>
      <c r="D23" s="8"/>
      <c r="E23" s="8"/>
      <c r="F23" s="8"/>
      <c r="G23" s="8"/>
      <c r="H23" s="8"/>
      <c r="I23" s="8"/>
      <c r="J23" s="19"/>
      <c r="K23" s="8"/>
      <c r="L23" s="8"/>
      <c r="M23" s="8"/>
      <c r="N23" s="8"/>
      <c r="O23" s="8"/>
      <c r="P23" s="8"/>
      <c r="Q23" s="8"/>
      <c r="R23" s="8"/>
      <c r="S23" s="93"/>
      <c r="T23" s="8"/>
      <c r="U23" s="8"/>
      <c r="V23" s="8"/>
      <c r="W23" s="8"/>
      <c r="X23" s="8"/>
      <c r="Y23" s="8"/>
      <c r="Z23" s="19"/>
      <c r="AA23" s="8"/>
      <c r="AB23" s="8"/>
      <c r="AC23" s="8"/>
      <c r="AD23" s="8"/>
      <c r="AE23" s="85"/>
      <c r="AF23" s="8"/>
      <c r="AG23" s="8"/>
      <c r="AH23" s="8"/>
      <c r="AI23" s="8"/>
      <c r="AJ23" s="8"/>
      <c r="AK23" s="8"/>
      <c r="AL23" s="8"/>
      <c r="AM23" s="19"/>
      <c r="AN23" s="8"/>
      <c r="AO23" s="8"/>
      <c r="AP23" s="8"/>
      <c r="AQ23" s="8"/>
      <c r="AR23" s="8"/>
      <c r="AS23" s="8"/>
      <c r="AT23" s="8"/>
      <c r="AU23" s="8"/>
      <c r="AV23" s="70"/>
      <c r="AW23" s="8"/>
      <c r="AX23" s="8"/>
      <c r="AY23" s="8"/>
      <c r="AZ23" s="8"/>
      <c r="BA23" s="8"/>
      <c r="BB23" s="8"/>
      <c r="BC23" s="85"/>
      <c r="BD23" s="8"/>
      <c r="BE23" s="17"/>
    </row>
    <row r="24" spans="1:57" ht="15.75" customHeight="1">
      <c r="A24" s="8"/>
      <c r="B24" s="8"/>
      <c r="C24" s="77"/>
      <c r="D24" s="11"/>
      <c r="E24" s="11"/>
      <c r="F24" s="11"/>
      <c r="G24" s="11"/>
      <c r="H24" s="11"/>
      <c r="I24" s="8"/>
      <c r="J24" s="19"/>
      <c r="K24" s="11"/>
      <c r="L24" s="11"/>
      <c r="M24" s="11"/>
      <c r="N24" s="11"/>
      <c r="O24" s="11"/>
      <c r="P24" s="11"/>
      <c r="Q24" s="11"/>
      <c r="R24" s="8"/>
      <c r="S24" s="77"/>
      <c r="T24" s="8"/>
      <c r="U24" s="11"/>
      <c r="V24" s="11"/>
      <c r="W24" s="11"/>
      <c r="X24" s="8"/>
      <c r="Y24" s="8"/>
      <c r="Z24" s="19"/>
      <c r="AA24" s="11"/>
      <c r="AB24" s="11"/>
      <c r="AC24" s="11"/>
      <c r="AD24" s="11"/>
      <c r="AE24" s="85"/>
      <c r="AF24" s="11"/>
      <c r="AG24" s="11"/>
      <c r="AH24" s="11"/>
      <c r="AI24" s="11"/>
      <c r="AJ24" s="11"/>
      <c r="AK24" s="11"/>
      <c r="AL24" s="8"/>
      <c r="AM24" s="19"/>
      <c r="AN24" s="11"/>
      <c r="AO24" s="11"/>
      <c r="AP24" s="11"/>
      <c r="AQ24" s="11"/>
      <c r="AR24" s="11"/>
      <c r="AS24" s="11"/>
      <c r="AT24" s="11"/>
      <c r="AU24" s="19"/>
      <c r="AV24" s="11"/>
      <c r="AW24" s="8"/>
      <c r="AX24" s="11"/>
      <c r="AY24" s="11"/>
      <c r="AZ24" s="11"/>
      <c r="BA24" s="8"/>
      <c r="BB24" s="8"/>
      <c r="BC24" s="85"/>
      <c r="BD24" s="20"/>
      <c r="BE24" s="17"/>
    </row>
    <row r="25" spans="1:57" ht="15.75" customHeight="1">
      <c r="A25" s="8"/>
      <c r="B25" s="132">
        <v>10</v>
      </c>
      <c r="C25" s="133"/>
      <c r="D25" s="20"/>
      <c r="E25" s="20"/>
      <c r="F25" s="11"/>
      <c r="G25" s="20"/>
      <c r="H25" s="11"/>
      <c r="I25" s="17"/>
      <c r="J25" s="132">
        <v>11</v>
      </c>
      <c r="K25" s="133"/>
      <c r="L25" s="20"/>
      <c r="M25" s="131"/>
      <c r="N25" s="131"/>
      <c r="O25" s="131"/>
      <c r="P25" s="131"/>
      <c r="Q25" s="20"/>
      <c r="R25" s="132">
        <v>12</v>
      </c>
      <c r="S25" s="133"/>
      <c r="T25" s="17"/>
      <c r="U25" s="20"/>
      <c r="V25" s="11"/>
      <c r="W25" s="20"/>
      <c r="X25" s="17"/>
      <c r="Y25" s="17"/>
      <c r="Z25" s="132">
        <v>13</v>
      </c>
      <c r="AA25" s="133"/>
      <c r="AB25" s="8"/>
      <c r="AC25" s="8"/>
      <c r="AD25" s="17"/>
      <c r="AE25" s="132">
        <v>14</v>
      </c>
      <c r="AF25" s="133"/>
      <c r="AG25" s="20"/>
      <c r="AH25" s="20"/>
      <c r="AI25" s="11"/>
      <c r="AJ25" s="20"/>
      <c r="AK25" s="11"/>
      <c r="AL25" s="17"/>
      <c r="AM25" s="132">
        <v>15</v>
      </c>
      <c r="AN25" s="133"/>
      <c r="AO25" s="20"/>
      <c r="AP25" s="11"/>
      <c r="AQ25" s="11"/>
      <c r="AR25" s="131"/>
      <c r="AS25" s="131"/>
      <c r="AT25" s="20"/>
      <c r="AU25" s="132">
        <v>16</v>
      </c>
      <c r="AV25" s="133"/>
      <c r="AW25" s="17"/>
      <c r="AX25" s="20"/>
      <c r="AY25" s="11"/>
      <c r="AZ25" s="20"/>
      <c r="BA25" s="17"/>
      <c r="BB25" s="17"/>
      <c r="BC25" s="132">
        <v>17</v>
      </c>
      <c r="BD25" s="133"/>
      <c r="BE25" s="17"/>
    </row>
    <row r="26" spans="1:57" ht="16.5" customHeight="1">
      <c r="A26" s="8"/>
      <c r="B26" s="135" t="s">
        <v>157</v>
      </c>
      <c r="C26" s="136"/>
      <c r="D26" s="65"/>
      <c r="E26" s="65"/>
      <c r="F26" s="66"/>
      <c r="G26" s="65"/>
      <c r="H26" s="66"/>
      <c r="I26" s="35"/>
      <c r="J26" s="135" t="s">
        <v>146</v>
      </c>
      <c r="K26" s="136"/>
      <c r="L26" s="65"/>
      <c r="M26" s="211"/>
      <c r="N26" s="211"/>
      <c r="O26" s="211"/>
      <c r="P26" s="211"/>
      <c r="Q26" s="65"/>
      <c r="R26" s="135" t="s">
        <v>193</v>
      </c>
      <c r="S26" s="136"/>
      <c r="T26" s="35"/>
      <c r="U26" s="65"/>
      <c r="V26" s="66"/>
      <c r="W26" s="65"/>
      <c r="X26" s="35"/>
      <c r="Y26" s="35"/>
      <c r="Z26" s="148" t="s">
        <v>152</v>
      </c>
      <c r="AA26" s="149"/>
      <c r="AB26" s="66"/>
      <c r="AC26" s="66"/>
      <c r="AD26" s="65"/>
      <c r="AE26" s="135" t="s">
        <v>76</v>
      </c>
      <c r="AF26" s="136"/>
      <c r="AG26" s="65"/>
      <c r="AH26" s="65"/>
      <c r="AI26" s="66"/>
      <c r="AJ26" s="65"/>
      <c r="AK26" s="66"/>
      <c r="AL26" s="35"/>
      <c r="AM26" s="135" t="s">
        <v>192</v>
      </c>
      <c r="AN26" s="136"/>
      <c r="AO26" s="65"/>
      <c r="AP26" s="40"/>
      <c r="AQ26" s="40"/>
      <c r="AR26" s="211"/>
      <c r="AS26" s="211"/>
      <c r="AT26" s="65"/>
      <c r="AU26" s="135" t="s">
        <v>148</v>
      </c>
      <c r="AV26" s="136"/>
      <c r="AW26" s="35"/>
      <c r="AX26" s="65"/>
      <c r="AY26" s="66"/>
      <c r="AZ26" s="65"/>
      <c r="BA26" s="35"/>
      <c r="BB26" s="35"/>
      <c r="BC26" s="135" t="s">
        <v>82</v>
      </c>
      <c r="BD26" s="136"/>
      <c r="BE26" s="17"/>
    </row>
    <row r="27" spans="1:57" ht="16.5" customHeight="1">
      <c r="A27" s="8"/>
      <c r="B27" s="137"/>
      <c r="C27" s="138"/>
      <c r="D27" s="65"/>
      <c r="E27" s="65"/>
      <c r="F27" s="66"/>
      <c r="G27" s="65"/>
      <c r="H27" s="66"/>
      <c r="I27" s="35"/>
      <c r="J27" s="137"/>
      <c r="K27" s="138"/>
      <c r="L27" s="65"/>
      <c r="M27" s="211"/>
      <c r="N27" s="211"/>
      <c r="O27" s="211"/>
      <c r="P27" s="211"/>
      <c r="Q27" s="65"/>
      <c r="R27" s="137"/>
      <c r="S27" s="138"/>
      <c r="T27" s="35"/>
      <c r="U27" s="65"/>
      <c r="V27" s="66"/>
      <c r="W27" s="65"/>
      <c r="X27" s="35"/>
      <c r="Y27" s="35"/>
      <c r="Z27" s="150"/>
      <c r="AA27" s="151"/>
      <c r="AB27" s="66"/>
      <c r="AC27" s="66"/>
      <c r="AD27" s="65"/>
      <c r="AE27" s="137"/>
      <c r="AF27" s="138"/>
      <c r="AG27" s="65"/>
      <c r="AH27" s="65"/>
      <c r="AI27" s="66"/>
      <c r="AJ27" s="65"/>
      <c r="AK27" s="66"/>
      <c r="AL27" s="35"/>
      <c r="AM27" s="137"/>
      <c r="AN27" s="138"/>
      <c r="AO27" s="65"/>
      <c r="AP27" s="40"/>
      <c r="AQ27" s="40"/>
      <c r="AR27" s="211"/>
      <c r="AS27" s="211"/>
      <c r="AT27" s="65"/>
      <c r="AU27" s="137"/>
      <c r="AV27" s="138"/>
      <c r="AW27" s="35"/>
      <c r="AX27" s="65"/>
      <c r="AY27" s="66"/>
      <c r="AZ27" s="65"/>
      <c r="BA27" s="35"/>
      <c r="BB27" s="35"/>
      <c r="BC27" s="137"/>
      <c r="BD27" s="138"/>
      <c r="BE27" s="17"/>
    </row>
    <row r="28" spans="1:57" ht="16.5" customHeight="1">
      <c r="A28" s="8"/>
      <c r="B28" s="137"/>
      <c r="C28" s="138"/>
      <c r="D28" s="65"/>
      <c r="E28" s="65"/>
      <c r="F28" s="66"/>
      <c r="G28" s="65"/>
      <c r="H28" s="66"/>
      <c r="I28" s="35"/>
      <c r="J28" s="137"/>
      <c r="K28" s="138"/>
      <c r="L28" s="65"/>
      <c r="M28" s="211"/>
      <c r="N28" s="211"/>
      <c r="O28" s="211"/>
      <c r="P28" s="211"/>
      <c r="Q28" s="65"/>
      <c r="R28" s="137"/>
      <c r="S28" s="138"/>
      <c r="T28" s="35"/>
      <c r="U28" s="65"/>
      <c r="V28" s="66"/>
      <c r="W28" s="65"/>
      <c r="X28" s="35"/>
      <c r="Y28" s="35"/>
      <c r="Z28" s="150"/>
      <c r="AA28" s="151"/>
      <c r="AB28" s="66"/>
      <c r="AC28" s="66"/>
      <c r="AD28" s="65"/>
      <c r="AE28" s="137"/>
      <c r="AF28" s="138"/>
      <c r="AG28" s="65"/>
      <c r="AH28" s="65"/>
      <c r="AI28" s="66"/>
      <c r="AJ28" s="65"/>
      <c r="AK28" s="66"/>
      <c r="AL28" s="35"/>
      <c r="AM28" s="137"/>
      <c r="AN28" s="138"/>
      <c r="AO28" s="65"/>
      <c r="AP28" s="40"/>
      <c r="AQ28" s="40"/>
      <c r="AR28" s="211"/>
      <c r="AS28" s="211"/>
      <c r="AT28" s="65"/>
      <c r="AU28" s="137"/>
      <c r="AV28" s="138"/>
      <c r="AW28" s="35"/>
      <c r="AX28" s="65"/>
      <c r="AY28" s="66"/>
      <c r="AZ28" s="65"/>
      <c r="BA28" s="35"/>
      <c r="BB28" s="35"/>
      <c r="BC28" s="137"/>
      <c r="BD28" s="138"/>
      <c r="BE28" s="17"/>
    </row>
    <row r="29" spans="1:57" ht="16.5" customHeight="1">
      <c r="A29" s="8"/>
      <c r="B29" s="137"/>
      <c r="C29" s="138"/>
      <c r="D29" s="65"/>
      <c r="E29" s="65"/>
      <c r="F29" s="66"/>
      <c r="G29" s="65"/>
      <c r="H29" s="66"/>
      <c r="I29" s="35"/>
      <c r="J29" s="137"/>
      <c r="K29" s="138"/>
      <c r="L29" s="65"/>
      <c r="M29" s="211"/>
      <c r="N29" s="211"/>
      <c r="O29" s="211"/>
      <c r="P29" s="211"/>
      <c r="Q29" s="65"/>
      <c r="R29" s="137"/>
      <c r="S29" s="138"/>
      <c r="T29" s="35"/>
      <c r="U29" s="65"/>
      <c r="V29" s="66"/>
      <c r="W29" s="65"/>
      <c r="X29" s="35"/>
      <c r="Y29" s="35"/>
      <c r="Z29" s="150"/>
      <c r="AA29" s="151"/>
      <c r="AB29" s="66"/>
      <c r="AC29" s="66"/>
      <c r="AD29" s="65"/>
      <c r="AE29" s="137"/>
      <c r="AF29" s="138"/>
      <c r="AG29" s="65"/>
      <c r="AH29" s="65"/>
      <c r="AI29" s="66"/>
      <c r="AJ29" s="65"/>
      <c r="AK29" s="66"/>
      <c r="AL29" s="35"/>
      <c r="AM29" s="137"/>
      <c r="AN29" s="138"/>
      <c r="AO29" s="65"/>
      <c r="AP29" s="40"/>
      <c r="AQ29" s="40"/>
      <c r="AR29" s="211"/>
      <c r="AS29" s="211"/>
      <c r="AT29" s="65"/>
      <c r="AU29" s="137"/>
      <c r="AV29" s="138"/>
      <c r="AW29" s="35"/>
      <c r="AX29" s="65"/>
      <c r="AY29" s="66"/>
      <c r="AZ29" s="65"/>
      <c r="BA29" s="35"/>
      <c r="BB29" s="35"/>
      <c r="BC29" s="137"/>
      <c r="BD29" s="138"/>
      <c r="BE29" s="17"/>
    </row>
    <row r="30" spans="1:57" ht="16.5" customHeight="1">
      <c r="A30" s="8"/>
      <c r="B30" s="139"/>
      <c r="C30" s="140"/>
      <c r="D30" s="65"/>
      <c r="E30" s="65"/>
      <c r="F30" s="66"/>
      <c r="G30" s="65"/>
      <c r="H30" s="66"/>
      <c r="I30" s="35"/>
      <c r="J30" s="139"/>
      <c r="K30" s="140"/>
      <c r="L30" s="65"/>
      <c r="M30" s="211"/>
      <c r="N30" s="211"/>
      <c r="O30" s="211"/>
      <c r="P30" s="211"/>
      <c r="Q30" s="65"/>
      <c r="R30" s="139"/>
      <c r="S30" s="140"/>
      <c r="T30" s="35"/>
      <c r="U30" s="65"/>
      <c r="V30" s="66"/>
      <c r="W30" s="65"/>
      <c r="X30" s="35"/>
      <c r="Y30" s="35"/>
      <c r="Z30" s="152"/>
      <c r="AA30" s="153"/>
      <c r="AB30" s="66"/>
      <c r="AC30" s="66"/>
      <c r="AD30" s="65"/>
      <c r="AE30" s="139"/>
      <c r="AF30" s="140"/>
      <c r="AG30" s="65"/>
      <c r="AH30" s="65"/>
      <c r="AI30" s="66"/>
      <c r="AJ30" s="65"/>
      <c r="AK30" s="66"/>
      <c r="AL30" s="35"/>
      <c r="AM30" s="139"/>
      <c r="AN30" s="140"/>
      <c r="AO30" s="65"/>
      <c r="AP30" s="40"/>
      <c r="AQ30" s="40"/>
      <c r="AR30" s="211"/>
      <c r="AS30" s="211"/>
      <c r="AT30" s="65"/>
      <c r="AU30" s="139"/>
      <c r="AV30" s="140"/>
      <c r="AW30" s="35"/>
      <c r="AX30" s="65"/>
      <c r="AY30" s="66"/>
      <c r="AZ30" s="65"/>
      <c r="BA30" s="35"/>
      <c r="BB30" s="35"/>
      <c r="BC30" s="139"/>
      <c r="BD30" s="140"/>
      <c r="BE30" s="17"/>
    </row>
    <row r="31" spans="1:61" ht="15.75" customHeight="1">
      <c r="A31" s="62"/>
      <c r="B31" s="147"/>
      <c r="C31" s="185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4"/>
      <c r="BG31" s="4"/>
      <c r="BH31" s="4"/>
      <c r="BI31" s="4"/>
    </row>
    <row r="32" spans="1:57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31" t="s">
        <v>79</v>
      </c>
      <c r="M32" s="131"/>
      <c r="N32" s="131"/>
      <c r="O32" s="131"/>
      <c r="P32" s="131"/>
      <c r="Q32" s="131"/>
      <c r="R32" s="8"/>
      <c r="S32" s="8"/>
      <c r="T32" s="8"/>
      <c r="U32" s="8"/>
      <c r="V32" s="8"/>
      <c r="W32" s="8"/>
      <c r="X32" s="8"/>
      <c r="Y32" s="8"/>
      <c r="Z32" s="8"/>
      <c r="AA32" s="11"/>
      <c r="AB32" s="11"/>
      <c r="AC32" s="11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131" t="s">
        <v>182</v>
      </c>
      <c r="AP32" s="131"/>
      <c r="AQ32" s="131"/>
      <c r="AR32" s="131"/>
      <c r="AS32" s="131"/>
      <c r="AT32" s="131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17"/>
    </row>
    <row r="33" spans="1:57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3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1"/>
      <c r="AB33" s="131"/>
      <c r="AC33" s="131"/>
      <c r="AD33" s="131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90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17"/>
    </row>
    <row r="34" spans="1:57" ht="15.75" customHeight="1" thickBot="1">
      <c r="A34" s="8"/>
      <c r="B34" s="8"/>
      <c r="C34" s="8"/>
      <c r="D34" s="8"/>
      <c r="E34" s="8"/>
      <c r="F34" s="8"/>
      <c r="G34" s="79"/>
      <c r="H34" s="79"/>
      <c r="I34" s="79"/>
      <c r="J34" s="79"/>
      <c r="K34" s="79"/>
      <c r="L34" s="128">
        <v>39</v>
      </c>
      <c r="M34" s="128"/>
      <c r="N34" s="99"/>
      <c r="O34" s="10"/>
      <c r="P34" s="126">
        <v>12</v>
      </c>
      <c r="Q34" s="126"/>
      <c r="R34" s="9"/>
      <c r="S34" s="9"/>
      <c r="T34" s="9"/>
      <c r="U34" s="9"/>
      <c r="V34" s="10"/>
      <c r="W34" s="11"/>
      <c r="X34" s="11"/>
      <c r="Y34" s="11"/>
      <c r="Z34" s="8"/>
      <c r="AA34" s="11"/>
      <c r="AB34" s="8"/>
      <c r="AC34" s="8"/>
      <c r="AD34" s="8"/>
      <c r="AE34" s="8"/>
      <c r="AF34" s="8"/>
      <c r="AG34" s="8"/>
      <c r="AH34" s="8"/>
      <c r="AI34" s="8"/>
      <c r="AJ34" s="9"/>
      <c r="AK34" s="10"/>
      <c r="AL34" s="9"/>
      <c r="AM34" s="10"/>
      <c r="AN34" s="10"/>
      <c r="AO34" s="126">
        <v>14</v>
      </c>
      <c r="AP34" s="126"/>
      <c r="AQ34" s="9"/>
      <c r="AR34" s="97"/>
      <c r="AS34" s="128">
        <v>20</v>
      </c>
      <c r="AT34" s="128"/>
      <c r="AU34" s="79"/>
      <c r="AV34" s="79"/>
      <c r="AW34" s="79"/>
      <c r="AX34" s="79"/>
      <c r="AY34" s="79"/>
      <c r="AZ34" s="8"/>
      <c r="BA34" s="8"/>
      <c r="BB34" s="8"/>
      <c r="BC34" s="8"/>
      <c r="BD34" s="8"/>
      <c r="BE34" s="17"/>
    </row>
    <row r="35" spans="1:57" ht="15.75" customHeight="1" thickTop="1">
      <c r="A35" s="8"/>
      <c r="B35" s="8"/>
      <c r="C35" s="8"/>
      <c r="D35" s="8"/>
      <c r="E35" s="8"/>
      <c r="F35" s="83"/>
      <c r="G35" s="8"/>
      <c r="H35" s="8"/>
      <c r="I35" s="8"/>
      <c r="J35" s="8"/>
      <c r="K35" s="8"/>
      <c r="L35" s="8"/>
      <c r="M35" s="8"/>
      <c r="N35" s="130"/>
      <c r="O35" s="130"/>
      <c r="P35" s="8"/>
      <c r="Q35" s="8"/>
      <c r="R35" s="8"/>
      <c r="S35" s="13"/>
      <c r="T35" s="13"/>
      <c r="U35" s="13"/>
      <c r="V35" s="95"/>
      <c r="W35" s="11"/>
      <c r="X35" s="11"/>
      <c r="Y35" s="11"/>
      <c r="Z35" s="8"/>
      <c r="AA35" s="11"/>
      <c r="AB35" s="8"/>
      <c r="AC35" s="8"/>
      <c r="AD35" s="8"/>
      <c r="AE35" s="8"/>
      <c r="AF35" s="8"/>
      <c r="AG35" s="8"/>
      <c r="AH35" s="8"/>
      <c r="AI35" s="83"/>
      <c r="AJ35" s="8"/>
      <c r="AK35" s="11"/>
      <c r="AL35" s="13"/>
      <c r="AM35" s="11"/>
      <c r="AN35" s="11"/>
      <c r="AO35" s="8"/>
      <c r="AP35" s="8"/>
      <c r="AQ35" s="130"/>
      <c r="AR35" s="131"/>
      <c r="AS35" s="8"/>
      <c r="AT35" s="8"/>
      <c r="AU35" s="8"/>
      <c r="AV35" s="8"/>
      <c r="AW35" s="8"/>
      <c r="AX35" s="8"/>
      <c r="AY35" s="8"/>
      <c r="AZ35" s="90"/>
      <c r="BA35" s="8"/>
      <c r="BB35" s="8"/>
      <c r="BC35" s="8"/>
      <c r="BD35" s="8"/>
      <c r="BE35" s="17"/>
    </row>
    <row r="36" spans="1:57" ht="15.75" customHeight="1" thickBot="1">
      <c r="A36" s="17"/>
      <c r="B36" s="17"/>
      <c r="C36" s="79"/>
      <c r="D36" s="79"/>
      <c r="E36" s="128">
        <v>50</v>
      </c>
      <c r="F36" s="129"/>
      <c r="G36" s="126">
        <v>13</v>
      </c>
      <c r="H36" s="126"/>
      <c r="I36" s="9"/>
      <c r="J36" s="8"/>
      <c r="K36" s="8"/>
      <c r="L36" s="8"/>
      <c r="M36" s="8"/>
      <c r="N36" s="8"/>
      <c r="O36" s="8"/>
      <c r="P36" s="8"/>
      <c r="Q36" s="8"/>
      <c r="R36" s="8"/>
      <c r="S36" s="79"/>
      <c r="T36" s="79"/>
      <c r="U36" s="128">
        <v>18</v>
      </c>
      <c r="V36" s="129"/>
      <c r="W36" s="156">
        <v>16</v>
      </c>
      <c r="X36" s="126"/>
      <c r="Y36" s="9"/>
      <c r="Z36" s="9"/>
      <c r="AA36" s="8"/>
      <c r="AB36" s="8"/>
      <c r="AC36" s="8"/>
      <c r="AD36" s="8"/>
      <c r="AE36" s="8"/>
      <c r="AF36" s="79"/>
      <c r="AG36" s="79"/>
      <c r="AH36" s="128">
        <v>17</v>
      </c>
      <c r="AI36" s="129"/>
      <c r="AJ36" s="156">
        <v>4</v>
      </c>
      <c r="AK36" s="126"/>
      <c r="AL36" s="9"/>
      <c r="AM36" s="9"/>
      <c r="AN36" s="8"/>
      <c r="AO36" s="8"/>
      <c r="AP36" s="8"/>
      <c r="AQ36" s="8"/>
      <c r="AR36" s="8"/>
      <c r="AS36" s="8"/>
      <c r="AT36" s="8"/>
      <c r="AU36" s="8"/>
      <c r="AV36" s="9"/>
      <c r="AW36" s="9"/>
      <c r="AX36" s="126">
        <v>10</v>
      </c>
      <c r="AY36" s="126"/>
      <c r="AZ36" s="127">
        <v>37</v>
      </c>
      <c r="BA36" s="128"/>
      <c r="BB36" s="79"/>
      <c r="BC36" s="79"/>
      <c r="BD36" s="17"/>
      <c r="BE36" s="17"/>
    </row>
    <row r="37" spans="1:57" ht="15.75" customHeight="1" thickTop="1">
      <c r="A37" s="17"/>
      <c r="B37" s="17"/>
      <c r="C37" s="93"/>
      <c r="D37" s="8"/>
      <c r="E37" s="8"/>
      <c r="F37" s="131"/>
      <c r="G37" s="130"/>
      <c r="H37" s="13"/>
      <c r="I37" s="13"/>
      <c r="J37" s="14"/>
      <c r="K37" s="16"/>
      <c r="L37" s="8"/>
      <c r="M37" s="8"/>
      <c r="N37" s="8"/>
      <c r="O37" s="8"/>
      <c r="P37" s="8"/>
      <c r="Q37" s="8"/>
      <c r="R37" s="8"/>
      <c r="S37" s="93"/>
      <c r="T37" s="8"/>
      <c r="U37" s="8"/>
      <c r="V37" s="131"/>
      <c r="W37" s="130"/>
      <c r="X37" s="8"/>
      <c r="Y37" s="8"/>
      <c r="Z37" s="14"/>
      <c r="AA37" s="8"/>
      <c r="AB37" s="8"/>
      <c r="AC37" s="8"/>
      <c r="AD37" s="8"/>
      <c r="AE37" s="85"/>
      <c r="AF37" s="8"/>
      <c r="AG37" s="8"/>
      <c r="AH37" s="8"/>
      <c r="AI37" s="131"/>
      <c r="AJ37" s="130"/>
      <c r="AK37" s="8"/>
      <c r="AL37" s="8"/>
      <c r="AM37" s="14"/>
      <c r="AN37" s="8"/>
      <c r="AO37" s="8"/>
      <c r="AP37" s="8"/>
      <c r="AQ37" s="8"/>
      <c r="AR37" s="8"/>
      <c r="AS37" s="8"/>
      <c r="AT37" s="8"/>
      <c r="AU37" s="12"/>
      <c r="AV37" s="8"/>
      <c r="AW37" s="8"/>
      <c r="AX37" s="8"/>
      <c r="AY37" s="130"/>
      <c r="AZ37" s="131"/>
      <c r="BA37" s="8"/>
      <c r="BB37" s="8"/>
      <c r="BC37" s="85"/>
      <c r="BD37" s="8"/>
      <c r="BE37" s="17"/>
    </row>
    <row r="38" spans="1:57" ht="15.75" customHeight="1">
      <c r="A38" s="17"/>
      <c r="B38" s="8"/>
      <c r="C38" s="93"/>
      <c r="D38" s="8"/>
      <c r="E38" s="8"/>
      <c r="F38" s="8"/>
      <c r="G38" s="8"/>
      <c r="H38" s="8"/>
      <c r="I38" s="8"/>
      <c r="J38" s="19"/>
      <c r="K38" s="8"/>
      <c r="L38" s="8"/>
      <c r="M38" s="8"/>
      <c r="N38" s="8"/>
      <c r="O38" s="8"/>
      <c r="P38" s="8"/>
      <c r="Q38" s="8"/>
      <c r="R38" s="8"/>
      <c r="S38" s="93"/>
      <c r="T38" s="8"/>
      <c r="U38" s="8"/>
      <c r="V38" s="8"/>
      <c r="W38" s="8"/>
      <c r="X38" s="8"/>
      <c r="Y38" s="8"/>
      <c r="Z38" s="19"/>
      <c r="AA38" s="8"/>
      <c r="AB38" s="8"/>
      <c r="AC38" s="8"/>
      <c r="AD38" s="8"/>
      <c r="AE38" s="85"/>
      <c r="AF38" s="8"/>
      <c r="AG38" s="8"/>
      <c r="AH38" s="8"/>
      <c r="AI38" s="8"/>
      <c r="AJ38" s="8"/>
      <c r="AK38" s="8"/>
      <c r="AL38" s="8"/>
      <c r="AM38" s="19"/>
      <c r="AN38" s="8"/>
      <c r="AO38" s="8"/>
      <c r="AP38" s="8"/>
      <c r="AQ38" s="8"/>
      <c r="AR38" s="8"/>
      <c r="AS38" s="8"/>
      <c r="AT38" s="8"/>
      <c r="AU38" s="8"/>
      <c r="AV38" s="70"/>
      <c r="AW38" s="8"/>
      <c r="AX38" s="8"/>
      <c r="AY38" s="8"/>
      <c r="AZ38" s="8"/>
      <c r="BA38" s="8"/>
      <c r="BB38" s="8"/>
      <c r="BC38" s="85"/>
      <c r="BD38" s="8"/>
      <c r="BE38" s="17"/>
    </row>
    <row r="39" spans="1:57" ht="15.75" customHeight="1">
      <c r="A39" s="8"/>
      <c r="B39" s="8"/>
      <c r="C39" s="77"/>
      <c r="D39" s="11"/>
      <c r="E39" s="11"/>
      <c r="F39" s="11"/>
      <c r="G39" s="11"/>
      <c r="H39" s="11"/>
      <c r="I39" s="11"/>
      <c r="J39" s="24"/>
      <c r="K39" s="26"/>
      <c r="L39" s="11"/>
      <c r="M39" s="11"/>
      <c r="N39" s="11"/>
      <c r="O39" s="11"/>
      <c r="P39" s="11"/>
      <c r="Q39" s="11"/>
      <c r="R39" s="8"/>
      <c r="S39" s="77"/>
      <c r="T39" s="8"/>
      <c r="U39" s="11"/>
      <c r="V39" s="11"/>
      <c r="W39" s="11"/>
      <c r="X39" s="8"/>
      <c r="Y39" s="8"/>
      <c r="Z39" s="19"/>
      <c r="AA39" s="11"/>
      <c r="AB39" s="11"/>
      <c r="AC39" s="11"/>
      <c r="AD39" s="11"/>
      <c r="AE39" s="85"/>
      <c r="AF39" s="11"/>
      <c r="AG39" s="11"/>
      <c r="AH39" s="11"/>
      <c r="AI39" s="11"/>
      <c r="AJ39" s="11"/>
      <c r="AK39" s="11"/>
      <c r="AL39" s="8"/>
      <c r="AM39" s="19"/>
      <c r="AN39" s="11"/>
      <c r="AO39" s="11"/>
      <c r="AP39" s="11"/>
      <c r="AQ39" s="11"/>
      <c r="AR39" s="11"/>
      <c r="AS39" s="11"/>
      <c r="AT39" s="11"/>
      <c r="AU39" s="19"/>
      <c r="AV39" s="11"/>
      <c r="AW39" s="8"/>
      <c r="AX39" s="11"/>
      <c r="AY39" s="11"/>
      <c r="AZ39" s="11"/>
      <c r="BA39" s="8"/>
      <c r="BB39" s="8"/>
      <c r="BC39" s="85"/>
      <c r="BD39" s="20"/>
      <c r="BE39" s="17"/>
    </row>
    <row r="40" spans="1:57" ht="15.75" customHeight="1">
      <c r="A40" s="8"/>
      <c r="B40" s="132">
        <v>18</v>
      </c>
      <c r="C40" s="133"/>
      <c r="D40" s="20"/>
      <c r="E40" s="11"/>
      <c r="F40" s="11"/>
      <c r="G40" s="131"/>
      <c r="H40" s="131"/>
      <c r="I40" s="20"/>
      <c r="J40" s="132">
        <v>19</v>
      </c>
      <c r="K40" s="133"/>
      <c r="L40" s="11"/>
      <c r="M40" s="131"/>
      <c r="N40" s="131"/>
      <c r="O40" s="11"/>
      <c r="P40" s="11"/>
      <c r="Q40" s="20"/>
      <c r="R40" s="132">
        <v>20</v>
      </c>
      <c r="S40" s="133"/>
      <c r="T40" s="17"/>
      <c r="U40" s="20"/>
      <c r="V40" s="11"/>
      <c r="W40" s="20"/>
      <c r="X40" s="17"/>
      <c r="Y40" s="17"/>
      <c r="Z40" s="132">
        <v>21</v>
      </c>
      <c r="AA40" s="133"/>
      <c r="AB40" s="8"/>
      <c r="AC40" s="8"/>
      <c r="AD40" s="17"/>
      <c r="AE40" s="132">
        <v>22</v>
      </c>
      <c r="AF40" s="133"/>
      <c r="AG40" s="20"/>
      <c r="AH40" s="20"/>
      <c r="AI40" s="11"/>
      <c r="AJ40" s="20"/>
      <c r="AK40" s="11"/>
      <c r="AL40" s="17"/>
      <c r="AM40" s="132">
        <v>23</v>
      </c>
      <c r="AN40" s="133"/>
      <c r="AO40" s="20"/>
      <c r="AP40" s="131"/>
      <c r="AQ40" s="131"/>
      <c r="AR40" s="131"/>
      <c r="AS40" s="131"/>
      <c r="AT40" s="20"/>
      <c r="AU40" s="132">
        <v>24</v>
      </c>
      <c r="AV40" s="133"/>
      <c r="AW40" s="17"/>
      <c r="AX40" s="20"/>
      <c r="AY40" s="11"/>
      <c r="AZ40" s="20"/>
      <c r="BA40" s="17"/>
      <c r="BB40" s="17"/>
      <c r="BC40" s="132">
        <v>25</v>
      </c>
      <c r="BD40" s="133"/>
      <c r="BE40" s="17"/>
    </row>
    <row r="41" spans="1:57" ht="16.5" customHeight="1">
      <c r="A41" s="8"/>
      <c r="B41" s="135" t="s">
        <v>79</v>
      </c>
      <c r="C41" s="136"/>
      <c r="D41" s="32"/>
      <c r="E41" s="33"/>
      <c r="F41" s="33"/>
      <c r="G41" s="160"/>
      <c r="H41" s="160"/>
      <c r="I41" s="32"/>
      <c r="J41" s="148" t="s">
        <v>170</v>
      </c>
      <c r="K41" s="149"/>
      <c r="L41" s="33"/>
      <c r="M41" s="160"/>
      <c r="N41" s="160"/>
      <c r="O41" s="40"/>
      <c r="P41" s="40"/>
      <c r="Q41" s="65"/>
      <c r="R41" s="135" t="s">
        <v>156</v>
      </c>
      <c r="S41" s="136"/>
      <c r="T41" s="35"/>
      <c r="U41" s="65"/>
      <c r="V41" s="66"/>
      <c r="W41" s="65"/>
      <c r="X41" s="35"/>
      <c r="Y41" s="35"/>
      <c r="Z41" s="135" t="s">
        <v>180</v>
      </c>
      <c r="AA41" s="136"/>
      <c r="AB41" s="66"/>
      <c r="AC41" s="66"/>
      <c r="AD41" s="65"/>
      <c r="AE41" s="135" t="s">
        <v>78</v>
      </c>
      <c r="AF41" s="136"/>
      <c r="AG41" s="65"/>
      <c r="AH41" s="65"/>
      <c r="AI41" s="66"/>
      <c r="AJ41" s="65"/>
      <c r="AK41" s="66"/>
      <c r="AL41" s="35"/>
      <c r="AM41" s="148" t="s">
        <v>189</v>
      </c>
      <c r="AN41" s="149"/>
      <c r="AO41" s="65"/>
      <c r="AP41" s="211"/>
      <c r="AQ41" s="211"/>
      <c r="AR41" s="211"/>
      <c r="AS41" s="211"/>
      <c r="AT41" s="65"/>
      <c r="AU41" s="135" t="s">
        <v>160</v>
      </c>
      <c r="AV41" s="136"/>
      <c r="AW41" s="35"/>
      <c r="AX41" s="65"/>
      <c r="AY41" s="66"/>
      <c r="AZ41" s="65"/>
      <c r="BA41" s="35"/>
      <c r="BB41" s="35"/>
      <c r="BC41" s="135" t="s">
        <v>182</v>
      </c>
      <c r="BD41" s="136"/>
      <c r="BE41" s="17"/>
    </row>
    <row r="42" spans="1:57" ht="16.5" customHeight="1">
      <c r="A42" s="8"/>
      <c r="B42" s="137"/>
      <c r="C42" s="138"/>
      <c r="D42" s="32"/>
      <c r="E42" s="33"/>
      <c r="F42" s="33"/>
      <c r="G42" s="160"/>
      <c r="H42" s="160"/>
      <c r="I42" s="32"/>
      <c r="J42" s="150"/>
      <c r="K42" s="151"/>
      <c r="L42" s="33"/>
      <c r="M42" s="160"/>
      <c r="N42" s="160"/>
      <c r="O42" s="40"/>
      <c r="P42" s="40"/>
      <c r="Q42" s="65"/>
      <c r="R42" s="137"/>
      <c r="S42" s="138"/>
      <c r="T42" s="35"/>
      <c r="U42" s="65"/>
      <c r="V42" s="66"/>
      <c r="W42" s="65"/>
      <c r="X42" s="35"/>
      <c r="Y42" s="35"/>
      <c r="Z42" s="137"/>
      <c r="AA42" s="138"/>
      <c r="AB42" s="66"/>
      <c r="AC42" s="66"/>
      <c r="AD42" s="65"/>
      <c r="AE42" s="137"/>
      <c r="AF42" s="138"/>
      <c r="AG42" s="65"/>
      <c r="AH42" s="65"/>
      <c r="AI42" s="66"/>
      <c r="AJ42" s="65"/>
      <c r="AK42" s="66"/>
      <c r="AL42" s="35"/>
      <c r="AM42" s="150"/>
      <c r="AN42" s="151"/>
      <c r="AO42" s="65"/>
      <c r="AP42" s="211"/>
      <c r="AQ42" s="211"/>
      <c r="AR42" s="211"/>
      <c r="AS42" s="211"/>
      <c r="AT42" s="65"/>
      <c r="AU42" s="137"/>
      <c r="AV42" s="138"/>
      <c r="AW42" s="35"/>
      <c r="AX42" s="65"/>
      <c r="AY42" s="66"/>
      <c r="AZ42" s="65"/>
      <c r="BA42" s="35"/>
      <c r="BB42" s="35"/>
      <c r="BC42" s="137"/>
      <c r="BD42" s="138"/>
      <c r="BE42" s="17"/>
    </row>
    <row r="43" spans="1:57" ht="16.5" customHeight="1">
      <c r="A43" s="8"/>
      <c r="B43" s="137"/>
      <c r="C43" s="138"/>
      <c r="D43" s="32"/>
      <c r="E43" s="33"/>
      <c r="F43" s="33"/>
      <c r="G43" s="160"/>
      <c r="H43" s="160"/>
      <c r="I43" s="32"/>
      <c r="J43" s="150"/>
      <c r="K43" s="151"/>
      <c r="L43" s="33"/>
      <c r="M43" s="160"/>
      <c r="N43" s="160"/>
      <c r="O43" s="40"/>
      <c r="P43" s="40"/>
      <c r="Q43" s="65"/>
      <c r="R43" s="137"/>
      <c r="S43" s="138"/>
      <c r="T43" s="35"/>
      <c r="U43" s="65"/>
      <c r="V43" s="66"/>
      <c r="W43" s="65"/>
      <c r="X43" s="35"/>
      <c r="Y43" s="35"/>
      <c r="Z43" s="137"/>
      <c r="AA43" s="138"/>
      <c r="AB43" s="66"/>
      <c r="AC43" s="66"/>
      <c r="AD43" s="65"/>
      <c r="AE43" s="137"/>
      <c r="AF43" s="138"/>
      <c r="AG43" s="65"/>
      <c r="AH43" s="65"/>
      <c r="AI43" s="66"/>
      <c r="AJ43" s="65"/>
      <c r="AK43" s="66"/>
      <c r="AL43" s="35"/>
      <c r="AM43" s="150"/>
      <c r="AN43" s="151"/>
      <c r="AO43" s="65"/>
      <c r="AP43" s="211"/>
      <c r="AQ43" s="211"/>
      <c r="AR43" s="211"/>
      <c r="AS43" s="211"/>
      <c r="AT43" s="65"/>
      <c r="AU43" s="137"/>
      <c r="AV43" s="138"/>
      <c r="AW43" s="35"/>
      <c r="AX43" s="65"/>
      <c r="AY43" s="66"/>
      <c r="AZ43" s="65"/>
      <c r="BA43" s="35"/>
      <c r="BB43" s="35"/>
      <c r="BC43" s="137"/>
      <c r="BD43" s="138"/>
      <c r="BE43" s="17"/>
    </row>
    <row r="44" spans="1:57" ht="16.5" customHeight="1">
      <c r="A44" s="8"/>
      <c r="B44" s="137"/>
      <c r="C44" s="138"/>
      <c r="D44" s="32"/>
      <c r="E44" s="33"/>
      <c r="F44" s="33"/>
      <c r="G44" s="160"/>
      <c r="H44" s="160"/>
      <c r="I44" s="32"/>
      <c r="J44" s="150"/>
      <c r="K44" s="151"/>
      <c r="L44" s="33"/>
      <c r="M44" s="160"/>
      <c r="N44" s="160"/>
      <c r="O44" s="40"/>
      <c r="P44" s="40"/>
      <c r="Q44" s="65"/>
      <c r="R44" s="137"/>
      <c r="S44" s="138"/>
      <c r="T44" s="35"/>
      <c r="U44" s="65"/>
      <c r="V44" s="66"/>
      <c r="W44" s="65"/>
      <c r="X44" s="35"/>
      <c r="Y44" s="35"/>
      <c r="Z44" s="137"/>
      <c r="AA44" s="138"/>
      <c r="AB44" s="66"/>
      <c r="AC44" s="66"/>
      <c r="AD44" s="65"/>
      <c r="AE44" s="137"/>
      <c r="AF44" s="138"/>
      <c r="AG44" s="65"/>
      <c r="AH44" s="65"/>
      <c r="AI44" s="66"/>
      <c r="AJ44" s="65"/>
      <c r="AK44" s="66"/>
      <c r="AL44" s="35"/>
      <c r="AM44" s="150"/>
      <c r="AN44" s="151"/>
      <c r="AO44" s="65"/>
      <c r="AP44" s="211"/>
      <c r="AQ44" s="211"/>
      <c r="AR44" s="211"/>
      <c r="AS44" s="211"/>
      <c r="AT44" s="65"/>
      <c r="AU44" s="137"/>
      <c r="AV44" s="138"/>
      <c r="AW44" s="35"/>
      <c r="AX44" s="65"/>
      <c r="AY44" s="66"/>
      <c r="AZ44" s="65"/>
      <c r="BA44" s="35"/>
      <c r="BB44" s="35"/>
      <c r="BC44" s="137"/>
      <c r="BD44" s="138"/>
      <c r="BE44" s="17"/>
    </row>
    <row r="45" spans="1:57" ht="16.5" customHeight="1">
      <c r="A45" s="8"/>
      <c r="B45" s="139"/>
      <c r="C45" s="140"/>
      <c r="D45" s="32"/>
      <c r="E45" s="33"/>
      <c r="F45" s="33"/>
      <c r="G45" s="160"/>
      <c r="H45" s="160"/>
      <c r="I45" s="32"/>
      <c r="J45" s="152"/>
      <c r="K45" s="153"/>
      <c r="L45" s="33"/>
      <c r="M45" s="160"/>
      <c r="N45" s="160"/>
      <c r="O45" s="40"/>
      <c r="P45" s="40"/>
      <c r="Q45" s="65"/>
      <c r="R45" s="139"/>
      <c r="S45" s="140"/>
      <c r="T45" s="35"/>
      <c r="U45" s="65"/>
      <c r="V45" s="66"/>
      <c r="W45" s="65"/>
      <c r="X45" s="35"/>
      <c r="Y45" s="35"/>
      <c r="Z45" s="139"/>
      <c r="AA45" s="140"/>
      <c r="AB45" s="66"/>
      <c r="AC45" s="66"/>
      <c r="AD45" s="65"/>
      <c r="AE45" s="139"/>
      <c r="AF45" s="140"/>
      <c r="AG45" s="65"/>
      <c r="AH45" s="65"/>
      <c r="AI45" s="66"/>
      <c r="AJ45" s="65"/>
      <c r="AK45" s="66"/>
      <c r="AL45" s="35"/>
      <c r="AM45" s="152"/>
      <c r="AN45" s="153"/>
      <c r="AO45" s="65"/>
      <c r="AP45" s="211"/>
      <c r="AQ45" s="211"/>
      <c r="AR45" s="211"/>
      <c r="AS45" s="211"/>
      <c r="AT45" s="65"/>
      <c r="AU45" s="139"/>
      <c r="AV45" s="140"/>
      <c r="AW45" s="35"/>
      <c r="AX45" s="65"/>
      <c r="AY45" s="66"/>
      <c r="AZ45" s="65"/>
      <c r="BA45" s="35"/>
      <c r="BB45" s="35"/>
      <c r="BC45" s="139"/>
      <c r="BD45" s="140"/>
      <c r="BE45" s="17"/>
    </row>
    <row r="46" spans="1:61" ht="15.75" customHeight="1">
      <c r="A46" s="6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147"/>
      <c r="BD46" s="185"/>
      <c r="BE46" s="8"/>
      <c r="BF46" s="4"/>
      <c r="BG46" s="4"/>
      <c r="BH46" s="4"/>
      <c r="BI46" s="4"/>
    </row>
    <row r="47" spans="1:57" ht="18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131" t="s">
        <v>151</v>
      </c>
      <c r="M47" s="131"/>
      <c r="N47" s="131"/>
      <c r="O47" s="131"/>
      <c r="P47" s="131"/>
      <c r="Q47" s="131"/>
      <c r="R47" s="8"/>
      <c r="S47" s="8"/>
      <c r="T47" s="8"/>
      <c r="U47" s="8"/>
      <c r="V47" s="8"/>
      <c r="W47" s="8"/>
      <c r="X47" s="8"/>
      <c r="Y47" s="8"/>
      <c r="Z47" s="8"/>
      <c r="AA47" s="11"/>
      <c r="AB47" s="11"/>
      <c r="AC47" s="11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131" t="s">
        <v>81</v>
      </c>
      <c r="AP47" s="131"/>
      <c r="AQ47" s="131"/>
      <c r="AR47" s="131"/>
      <c r="AS47" s="131"/>
      <c r="AT47" s="131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17"/>
    </row>
    <row r="48" spans="1:57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3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1"/>
      <c r="AB48" s="131"/>
      <c r="AC48" s="131"/>
      <c r="AD48" s="131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90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17"/>
    </row>
    <row r="49" spans="1:57" ht="15.75" customHeight="1" thickBot="1">
      <c r="A49" s="8"/>
      <c r="B49" s="8"/>
      <c r="C49" s="8"/>
      <c r="D49" s="8"/>
      <c r="E49" s="8"/>
      <c r="F49" s="8"/>
      <c r="G49" s="79"/>
      <c r="H49" s="79"/>
      <c r="I49" s="79"/>
      <c r="J49" s="79"/>
      <c r="K49" s="79"/>
      <c r="L49" s="128">
        <v>27</v>
      </c>
      <c r="M49" s="128"/>
      <c r="N49" s="99"/>
      <c r="O49" s="10"/>
      <c r="P49" s="126">
        <v>12</v>
      </c>
      <c r="Q49" s="126"/>
      <c r="R49" s="9"/>
      <c r="S49" s="9"/>
      <c r="T49" s="9"/>
      <c r="U49" s="9"/>
      <c r="V49" s="10"/>
      <c r="W49" s="11"/>
      <c r="X49" s="11"/>
      <c r="Y49" s="11"/>
      <c r="Z49" s="8"/>
      <c r="AA49" s="11"/>
      <c r="AB49" s="8"/>
      <c r="AC49" s="8"/>
      <c r="AD49" s="8"/>
      <c r="AE49" s="8"/>
      <c r="AF49" s="8"/>
      <c r="AG49" s="8"/>
      <c r="AH49" s="8"/>
      <c r="AI49" s="8"/>
      <c r="AJ49" s="9"/>
      <c r="AK49" s="10"/>
      <c r="AL49" s="9"/>
      <c r="AM49" s="10"/>
      <c r="AN49" s="10"/>
      <c r="AO49" s="126">
        <v>10</v>
      </c>
      <c r="AP49" s="126"/>
      <c r="AQ49" s="9"/>
      <c r="AR49" s="97"/>
      <c r="AS49" s="128">
        <v>52</v>
      </c>
      <c r="AT49" s="128"/>
      <c r="AU49" s="79"/>
      <c r="AV49" s="79"/>
      <c r="AW49" s="79"/>
      <c r="AX49" s="79"/>
      <c r="AY49" s="79"/>
      <c r="AZ49" s="8"/>
      <c r="BA49" s="8"/>
      <c r="BB49" s="8"/>
      <c r="BC49" s="8"/>
      <c r="BD49" s="8"/>
      <c r="BE49" s="17"/>
    </row>
    <row r="50" spans="1:57" ht="15.75" customHeight="1" thickTop="1">
      <c r="A50" s="8"/>
      <c r="B50" s="8"/>
      <c r="C50" s="8"/>
      <c r="D50" s="8"/>
      <c r="E50" s="8"/>
      <c r="F50" s="83"/>
      <c r="G50" s="8"/>
      <c r="H50" s="8"/>
      <c r="I50" s="8"/>
      <c r="J50" s="8"/>
      <c r="K50" s="8"/>
      <c r="L50" s="8"/>
      <c r="M50" s="8"/>
      <c r="N50" s="130"/>
      <c r="O50" s="130"/>
      <c r="P50" s="8"/>
      <c r="Q50" s="8"/>
      <c r="R50" s="8"/>
      <c r="S50" s="13"/>
      <c r="T50" s="8"/>
      <c r="U50" s="8"/>
      <c r="V50" s="95"/>
      <c r="W50" s="11"/>
      <c r="X50" s="11"/>
      <c r="Y50" s="11"/>
      <c r="Z50" s="8"/>
      <c r="AA50" s="11"/>
      <c r="AB50" s="8"/>
      <c r="AC50" s="8"/>
      <c r="AD50" s="8"/>
      <c r="AE50" s="8"/>
      <c r="AF50" s="8"/>
      <c r="AG50" s="8"/>
      <c r="AH50" s="8"/>
      <c r="AI50" s="83"/>
      <c r="AJ50" s="8"/>
      <c r="AK50" s="11"/>
      <c r="AL50" s="13"/>
      <c r="AM50" s="11"/>
      <c r="AN50" s="11"/>
      <c r="AO50" s="8"/>
      <c r="AP50" s="8"/>
      <c r="AQ50" s="130"/>
      <c r="AR50" s="131"/>
      <c r="AS50" s="8"/>
      <c r="AT50" s="8"/>
      <c r="AU50" s="8"/>
      <c r="AV50" s="8"/>
      <c r="AW50" s="8"/>
      <c r="AX50" s="8"/>
      <c r="AY50" s="8"/>
      <c r="AZ50" s="90"/>
      <c r="BA50" s="8"/>
      <c r="BB50" s="8"/>
      <c r="BC50" s="8"/>
      <c r="BD50" s="8"/>
      <c r="BE50" s="17"/>
    </row>
    <row r="51" spans="1:57" ht="15.75" customHeight="1" thickBot="1">
      <c r="A51" s="17"/>
      <c r="B51" s="17"/>
      <c r="C51" s="79"/>
      <c r="D51" s="79"/>
      <c r="E51" s="128">
        <v>32</v>
      </c>
      <c r="F51" s="129"/>
      <c r="G51" s="126">
        <v>1</v>
      </c>
      <c r="H51" s="126"/>
      <c r="I51" s="9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128">
        <v>23</v>
      </c>
      <c r="V51" s="129"/>
      <c r="W51" s="156">
        <v>11</v>
      </c>
      <c r="X51" s="126"/>
      <c r="Y51" s="9"/>
      <c r="Z51" s="9"/>
      <c r="AA51" s="8"/>
      <c r="AB51" s="8"/>
      <c r="AC51" s="8"/>
      <c r="AD51" s="8"/>
      <c r="AE51" s="8"/>
      <c r="AF51" s="79"/>
      <c r="AG51" s="79"/>
      <c r="AH51" s="128">
        <v>19</v>
      </c>
      <c r="AI51" s="129"/>
      <c r="AJ51" s="156">
        <v>12</v>
      </c>
      <c r="AK51" s="126"/>
      <c r="AL51" s="9"/>
      <c r="AM51" s="9"/>
      <c r="AN51" s="8"/>
      <c r="AO51" s="8"/>
      <c r="AP51" s="8"/>
      <c r="AQ51" s="8"/>
      <c r="AR51" s="8"/>
      <c r="AS51" s="8"/>
      <c r="AT51" s="8"/>
      <c r="AU51" s="8"/>
      <c r="AV51" s="8"/>
      <c r="AW51" s="9"/>
      <c r="AX51" s="126">
        <v>5</v>
      </c>
      <c r="AY51" s="126"/>
      <c r="AZ51" s="127">
        <v>40</v>
      </c>
      <c r="BA51" s="128"/>
      <c r="BB51" s="79"/>
      <c r="BC51" s="79"/>
      <c r="BD51" s="17"/>
      <c r="BE51" s="17"/>
    </row>
    <row r="52" spans="1:57" ht="15.75" customHeight="1" thickTop="1">
      <c r="A52" s="17"/>
      <c r="B52" s="8"/>
      <c r="C52" s="93"/>
      <c r="D52" s="8"/>
      <c r="E52" s="8"/>
      <c r="F52" s="131"/>
      <c r="G52" s="130"/>
      <c r="H52" s="8"/>
      <c r="I52" s="8"/>
      <c r="J52" s="14"/>
      <c r="K52" s="8"/>
      <c r="L52" s="8"/>
      <c r="M52" s="8"/>
      <c r="N52" s="8"/>
      <c r="O52" s="8"/>
      <c r="P52" s="8"/>
      <c r="Q52" s="8"/>
      <c r="R52" s="8"/>
      <c r="S52" s="80"/>
      <c r="T52" s="81"/>
      <c r="U52" s="81"/>
      <c r="V52" s="131"/>
      <c r="W52" s="130"/>
      <c r="X52" s="8"/>
      <c r="Y52" s="8"/>
      <c r="Z52" s="14"/>
      <c r="AA52" s="8"/>
      <c r="AB52" s="8"/>
      <c r="AC52" s="8"/>
      <c r="AD52" s="8"/>
      <c r="AE52" s="85"/>
      <c r="AF52" s="8"/>
      <c r="AG52" s="8"/>
      <c r="AH52" s="8"/>
      <c r="AI52" s="131"/>
      <c r="AJ52" s="130"/>
      <c r="AK52" s="8"/>
      <c r="AL52" s="8"/>
      <c r="AM52" s="14"/>
      <c r="AN52" s="8"/>
      <c r="AO52" s="8"/>
      <c r="AP52" s="8"/>
      <c r="AQ52" s="8"/>
      <c r="AR52" s="8"/>
      <c r="AS52" s="8"/>
      <c r="AT52" s="8"/>
      <c r="AU52" s="8"/>
      <c r="AV52" s="88"/>
      <c r="AW52" s="8"/>
      <c r="AX52" s="8"/>
      <c r="AY52" s="130"/>
      <c r="AZ52" s="131"/>
      <c r="BA52" s="8"/>
      <c r="BB52" s="8"/>
      <c r="BC52" s="85"/>
      <c r="BD52" s="8"/>
      <c r="BE52" s="17"/>
    </row>
    <row r="53" spans="1:57" ht="15.75" customHeight="1" thickBot="1">
      <c r="A53" s="17"/>
      <c r="B53" s="8"/>
      <c r="C53" s="93"/>
      <c r="D53" s="8"/>
      <c r="E53" s="8"/>
      <c r="F53" s="8"/>
      <c r="G53" s="8"/>
      <c r="H53" s="8"/>
      <c r="I53" s="8"/>
      <c r="J53" s="19"/>
      <c r="K53" s="8"/>
      <c r="L53" s="8"/>
      <c r="M53" s="8"/>
      <c r="N53" s="8"/>
      <c r="O53" s="8"/>
      <c r="P53" s="8"/>
      <c r="Q53" s="8"/>
      <c r="R53" s="8"/>
      <c r="S53" s="90"/>
      <c r="T53" s="8"/>
      <c r="U53" s="8"/>
      <c r="V53" s="8"/>
      <c r="W53" s="8"/>
      <c r="X53" s="8"/>
      <c r="Y53" s="8"/>
      <c r="Z53" s="19"/>
      <c r="AA53" s="8"/>
      <c r="AB53" s="8"/>
      <c r="AC53" s="8"/>
      <c r="AD53" s="8"/>
      <c r="AE53" s="85"/>
      <c r="AF53" s="8"/>
      <c r="AG53" s="8"/>
      <c r="AH53" s="8"/>
      <c r="AI53" s="8"/>
      <c r="AJ53" s="8"/>
      <c r="AK53" s="8"/>
      <c r="AL53" s="8"/>
      <c r="AM53" s="19"/>
      <c r="AN53" s="8"/>
      <c r="AO53" s="8"/>
      <c r="AP53" s="8"/>
      <c r="AQ53" s="8"/>
      <c r="AR53" s="8"/>
      <c r="AS53" s="8"/>
      <c r="AT53" s="155">
        <v>13</v>
      </c>
      <c r="AU53" s="197"/>
      <c r="AV53" s="196">
        <v>17</v>
      </c>
      <c r="AW53" s="193"/>
      <c r="AX53" s="8"/>
      <c r="AY53" s="8"/>
      <c r="AZ53" s="8"/>
      <c r="BA53" s="8"/>
      <c r="BB53" s="8"/>
      <c r="BC53" s="85"/>
      <c r="BD53" s="8"/>
      <c r="BE53" s="17"/>
    </row>
    <row r="54" spans="1:57" ht="15.75" customHeight="1" thickTop="1">
      <c r="A54" s="8"/>
      <c r="B54" s="8"/>
      <c r="C54" s="77"/>
      <c r="D54" s="11"/>
      <c r="E54" s="11"/>
      <c r="F54" s="11"/>
      <c r="G54" s="11"/>
      <c r="H54" s="11"/>
      <c r="I54" s="8"/>
      <c r="J54" s="19"/>
      <c r="K54" s="11"/>
      <c r="L54" s="11"/>
      <c r="M54" s="11"/>
      <c r="N54" s="11"/>
      <c r="O54" s="11"/>
      <c r="P54" s="11"/>
      <c r="Q54" s="11"/>
      <c r="R54" s="8"/>
      <c r="S54" s="82"/>
      <c r="T54" s="8"/>
      <c r="U54" s="11"/>
      <c r="V54" s="11"/>
      <c r="W54" s="11"/>
      <c r="X54" s="8"/>
      <c r="Y54" s="8"/>
      <c r="Z54" s="19"/>
      <c r="AA54" s="11"/>
      <c r="AB54" s="11"/>
      <c r="AC54" s="11"/>
      <c r="AD54" s="11"/>
      <c r="AE54" s="85"/>
      <c r="AF54" s="11"/>
      <c r="AG54" s="11"/>
      <c r="AH54" s="11"/>
      <c r="AI54" s="11"/>
      <c r="AJ54" s="11"/>
      <c r="AK54" s="11"/>
      <c r="AL54" s="8"/>
      <c r="AM54" s="19"/>
      <c r="AN54" s="11"/>
      <c r="AO54" s="11"/>
      <c r="AP54" s="11"/>
      <c r="AQ54" s="11"/>
      <c r="AR54" s="11"/>
      <c r="AS54" s="53"/>
      <c r="AT54" s="50"/>
      <c r="AU54" s="134"/>
      <c r="AV54" s="131"/>
      <c r="AW54" s="87"/>
      <c r="AX54" s="94"/>
      <c r="AY54" s="11"/>
      <c r="AZ54" s="11"/>
      <c r="BA54" s="8"/>
      <c r="BB54" s="8"/>
      <c r="BC54" s="85"/>
      <c r="BD54" s="20"/>
      <c r="BE54" s="17"/>
    </row>
    <row r="55" spans="1:57" ht="15.75" customHeight="1">
      <c r="A55" s="8"/>
      <c r="B55" s="132">
        <v>26</v>
      </c>
      <c r="C55" s="133"/>
      <c r="D55" s="20"/>
      <c r="E55" s="20"/>
      <c r="F55" s="11"/>
      <c r="G55" s="20"/>
      <c r="H55" s="11"/>
      <c r="I55" s="17"/>
      <c r="J55" s="132">
        <v>27</v>
      </c>
      <c r="K55" s="133"/>
      <c r="L55" s="20"/>
      <c r="M55" s="131"/>
      <c r="N55" s="131"/>
      <c r="O55" s="131"/>
      <c r="P55" s="131"/>
      <c r="Q55" s="20"/>
      <c r="R55" s="132">
        <v>28</v>
      </c>
      <c r="S55" s="133"/>
      <c r="T55" s="17"/>
      <c r="U55" s="20"/>
      <c r="V55" s="11"/>
      <c r="W55" s="20"/>
      <c r="X55" s="17"/>
      <c r="Y55" s="17"/>
      <c r="Z55" s="132">
        <v>29</v>
      </c>
      <c r="AA55" s="133"/>
      <c r="AB55" s="8"/>
      <c r="AC55" s="8"/>
      <c r="AD55" s="17"/>
      <c r="AE55" s="132">
        <v>30</v>
      </c>
      <c r="AF55" s="133"/>
      <c r="AG55" s="20"/>
      <c r="AH55" s="20"/>
      <c r="AI55" s="11"/>
      <c r="AJ55" s="20"/>
      <c r="AK55" s="11"/>
      <c r="AL55" s="17"/>
      <c r="AM55" s="132">
        <v>31</v>
      </c>
      <c r="AN55" s="133"/>
      <c r="AO55" s="20"/>
      <c r="AP55" s="131"/>
      <c r="AQ55" s="131"/>
      <c r="AR55" s="212">
        <v>32</v>
      </c>
      <c r="AS55" s="212"/>
      <c r="AT55" s="11"/>
      <c r="AU55" s="131"/>
      <c r="AV55" s="131"/>
      <c r="AW55" s="8"/>
      <c r="AX55" s="212">
        <v>33</v>
      </c>
      <c r="AY55" s="212"/>
      <c r="AZ55" s="20"/>
      <c r="BA55" s="17"/>
      <c r="BB55" s="17"/>
      <c r="BC55" s="132">
        <v>34</v>
      </c>
      <c r="BD55" s="133"/>
      <c r="BE55" s="17"/>
    </row>
    <row r="56" spans="1:57" ht="16.5" customHeight="1">
      <c r="A56" s="8"/>
      <c r="B56" s="135" t="s">
        <v>151</v>
      </c>
      <c r="C56" s="136"/>
      <c r="D56" s="65"/>
      <c r="E56" s="65"/>
      <c r="F56" s="66"/>
      <c r="G56" s="65"/>
      <c r="H56" s="66"/>
      <c r="I56" s="35"/>
      <c r="J56" s="141" t="s">
        <v>153</v>
      </c>
      <c r="K56" s="142"/>
      <c r="L56" s="65"/>
      <c r="M56" s="211"/>
      <c r="N56" s="211"/>
      <c r="O56" s="211"/>
      <c r="P56" s="211"/>
      <c r="Q56" s="65"/>
      <c r="R56" s="135" t="s">
        <v>154</v>
      </c>
      <c r="S56" s="136"/>
      <c r="T56" s="35"/>
      <c r="U56" s="65"/>
      <c r="V56" s="66"/>
      <c r="W56" s="65"/>
      <c r="X56" s="35"/>
      <c r="Y56" s="35"/>
      <c r="Z56" s="135" t="s">
        <v>181</v>
      </c>
      <c r="AA56" s="136"/>
      <c r="AB56" s="66"/>
      <c r="AC56" s="66"/>
      <c r="AD56" s="65"/>
      <c r="AE56" s="148" t="s">
        <v>188</v>
      </c>
      <c r="AF56" s="149"/>
      <c r="AG56" s="65"/>
      <c r="AH56" s="65"/>
      <c r="AI56" s="66"/>
      <c r="AJ56" s="65"/>
      <c r="AK56" s="66"/>
      <c r="AL56" s="35"/>
      <c r="AM56" s="135" t="s">
        <v>191</v>
      </c>
      <c r="AN56" s="136"/>
      <c r="AO56" s="65"/>
      <c r="AP56" s="211"/>
      <c r="AQ56" s="211"/>
      <c r="AR56" s="213" t="s">
        <v>162</v>
      </c>
      <c r="AS56" s="213"/>
      <c r="AT56" s="66"/>
      <c r="AU56" s="160"/>
      <c r="AV56" s="160"/>
      <c r="AW56" s="36"/>
      <c r="AX56" s="213" t="s">
        <v>172</v>
      </c>
      <c r="AY56" s="213"/>
      <c r="AZ56" s="65"/>
      <c r="BA56" s="35"/>
      <c r="BB56" s="35"/>
      <c r="BC56" s="135" t="s">
        <v>81</v>
      </c>
      <c r="BD56" s="136"/>
      <c r="BE56" s="17"/>
    </row>
    <row r="57" spans="1:57" ht="16.5" customHeight="1">
      <c r="A57" s="8"/>
      <c r="B57" s="137"/>
      <c r="C57" s="138"/>
      <c r="D57" s="65"/>
      <c r="E57" s="65"/>
      <c r="F57" s="66"/>
      <c r="G57" s="65"/>
      <c r="H57" s="66"/>
      <c r="I57" s="35"/>
      <c r="J57" s="143"/>
      <c r="K57" s="144"/>
      <c r="L57" s="65"/>
      <c r="M57" s="211"/>
      <c r="N57" s="211"/>
      <c r="O57" s="211"/>
      <c r="P57" s="211"/>
      <c r="Q57" s="65"/>
      <c r="R57" s="137"/>
      <c r="S57" s="138"/>
      <c r="T57" s="35"/>
      <c r="U57" s="65"/>
      <c r="V57" s="66"/>
      <c r="W57" s="65"/>
      <c r="X57" s="35"/>
      <c r="Y57" s="35"/>
      <c r="Z57" s="137"/>
      <c r="AA57" s="138"/>
      <c r="AB57" s="66"/>
      <c r="AC57" s="66"/>
      <c r="AD57" s="67"/>
      <c r="AE57" s="150"/>
      <c r="AF57" s="151"/>
      <c r="AG57" s="65"/>
      <c r="AH57" s="65"/>
      <c r="AI57" s="66"/>
      <c r="AJ57" s="65"/>
      <c r="AK57" s="66"/>
      <c r="AL57" s="35"/>
      <c r="AM57" s="137"/>
      <c r="AN57" s="138"/>
      <c r="AO57" s="65"/>
      <c r="AP57" s="211"/>
      <c r="AQ57" s="211"/>
      <c r="AR57" s="213"/>
      <c r="AS57" s="213"/>
      <c r="AT57" s="66"/>
      <c r="AU57" s="160"/>
      <c r="AV57" s="160"/>
      <c r="AW57" s="36"/>
      <c r="AX57" s="213"/>
      <c r="AY57" s="213"/>
      <c r="AZ57" s="65"/>
      <c r="BA57" s="35"/>
      <c r="BB57" s="35"/>
      <c r="BC57" s="137"/>
      <c r="BD57" s="138"/>
      <c r="BE57" s="17"/>
    </row>
    <row r="58" spans="1:57" ht="16.5" customHeight="1">
      <c r="A58" s="8"/>
      <c r="B58" s="137"/>
      <c r="C58" s="138"/>
      <c r="D58" s="65"/>
      <c r="E58" s="65"/>
      <c r="F58" s="66"/>
      <c r="G58" s="65"/>
      <c r="H58" s="66"/>
      <c r="I58" s="35"/>
      <c r="J58" s="143"/>
      <c r="K58" s="144"/>
      <c r="L58" s="65"/>
      <c r="M58" s="211"/>
      <c r="N58" s="211"/>
      <c r="O58" s="211"/>
      <c r="P58" s="211"/>
      <c r="Q58" s="65"/>
      <c r="R58" s="137"/>
      <c r="S58" s="138"/>
      <c r="T58" s="35"/>
      <c r="U58" s="65"/>
      <c r="V58" s="66"/>
      <c r="W58" s="65"/>
      <c r="X58" s="35"/>
      <c r="Y58" s="35"/>
      <c r="Z58" s="137"/>
      <c r="AA58" s="138"/>
      <c r="AB58" s="66"/>
      <c r="AC58" s="66"/>
      <c r="AD58" s="67"/>
      <c r="AE58" s="150"/>
      <c r="AF58" s="151"/>
      <c r="AG58" s="65"/>
      <c r="AH58" s="65"/>
      <c r="AI58" s="66"/>
      <c r="AJ58" s="65"/>
      <c r="AK58" s="66"/>
      <c r="AL58" s="35"/>
      <c r="AM58" s="137"/>
      <c r="AN58" s="138"/>
      <c r="AO58" s="65"/>
      <c r="AP58" s="211"/>
      <c r="AQ58" s="211"/>
      <c r="AR58" s="213"/>
      <c r="AS58" s="213"/>
      <c r="AT58" s="66"/>
      <c r="AU58" s="160"/>
      <c r="AV58" s="160"/>
      <c r="AW58" s="36"/>
      <c r="AX58" s="213"/>
      <c r="AY58" s="213"/>
      <c r="AZ58" s="65"/>
      <c r="BA58" s="35"/>
      <c r="BB58" s="35"/>
      <c r="BC58" s="137"/>
      <c r="BD58" s="138"/>
      <c r="BE58" s="17"/>
    </row>
    <row r="59" spans="1:57" ht="16.5" customHeight="1">
      <c r="A59" s="8"/>
      <c r="B59" s="137"/>
      <c r="C59" s="138"/>
      <c r="D59" s="65"/>
      <c r="E59" s="65"/>
      <c r="F59" s="66"/>
      <c r="G59" s="65"/>
      <c r="H59" s="66"/>
      <c r="I59" s="35"/>
      <c r="J59" s="143"/>
      <c r="K59" s="144"/>
      <c r="L59" s="65"/>
      <c r="M59" s="211"/>
      <c r="N59" s="211"/>
      <c r="O59" s="211"/>
      <c r="P59" s="211"/>
      <c r="Q59" s="65"/>
      <c r="R59" s="137"/>
      <c r="S59" s="138"/>
      <c r="T59" s="35"/>
      <c r="U59" s="65"/>
      <c r="V59" s="66"/>
      <c r="W59" s="65"/>
      <c r="X59" s="35"/>
      <c r="Y59" s="35"/>
      <c r="Z59" s="137"/>
      <c r="AA59" s="138"/>
      <c r="AB59" s="66"/>
      <c r="AC59" s="66"/>
      <c r="AD59" s="65"/>
      <c r="AE59" s="150"/>
      <c r="AF59" s="151"/>
      <c r="AG59" s="65"/>
      <c r="AH59" s="65"/>
      <c r="AI59" s="66"/>
      <c r="AJ59" s="65"/>
      <c r="AK59" s="66"/>
      <c r="AL59" s="35"/>
      <c r="AM59" s="137"/>
      <c r="AN59" s="138"/>
      <c r="AO59" s="65"/>
      <c r="AP59" s="211"/>
      <c r="AQ59" s="211"/>
      <c r="AR59" s="213"/>
      <c r="AS59" s="213"/>
      <c r="AT59" s="66"/>
      <c r="AU59" s="160"/>
      <c r="AV59" s="160"/>
      <c r="AW59" s="36"/>
      <c r="AX59" s="213"/>
      <c r="AY59" s="213"/>
      <c r="AZ59" s="65"/>
      <c r="BA59" s="35"/>
      <c r="BB59" s="35"/>
      <c r="BC59" s="137"/>
      <c r="BD59" s="138"/>
      <c r="BE59" s="17"/>
    </row>
    <row r="60" spans="1:57" ht="16.5" customHeight="1">
      <c r="A60" s="8"/>
      <c r="B60" s="139"/>
      <c r="C60" s="140"/>
      <c r="D60" s="65"/>
      <c r="E60" s="65"/>
      <c r="F60" s="66"/>
      <c r="G60" s="65"/>
      <c r="H60" s="66"/>
      <c r="I60" s="35"/>
      <c r="J60" s="145"/>
      <c r="K60" s="146"/>
      <c r="L60" s="65"/>
      <c r="M60" s="211"/>
      <c r="N60" s="211"/>
      <c r="O60" s="211"/>
      <c r="P60" s="211"/>
      <c r="Q60" s="65"/>
      <c r="R60" s="139"/>
      <c r="S60" s="140"/>
      <c r="T60" s="35"/>
      <c r="U60" s="65"/>
      <c r="V60" s="66"/>
      <c r="W60" s="65"/>
      <c r="X60" s="35"/>
      <c r="Y60" s="35"/>
      <c r="Z60" s="139"/>
      <c r="AA60" s="140"/>
      <c r="AB60" s="66"/>
      <c r="AC60" s="66"/>
      <c r="AD60" s="65"/>
      <c r="AE60" s="152"/>
      <c r="AF60" s="153"/>
      <c r="AG60" s="65"/>
      <c r="AH60" s="65"/>
      <c r="AI60" s="66"/>
      <c r="AJ60" s="65"/>
      <c r="AK60" s="66"/>
      <c r="AL60" s="35"/>
      <c r="AM60" s="139"/>
      <c r="AN60" s="140"/>
      <c r="AO60" s="65"/>
      <c r="AP60" s="211"/>
      <c r="AQ60" s="211"/>
      <c r="AR60" s="213"/>
      <c r="AS60" s="213"/>
      <c r="AT60" s="66"/>
      <c r="AU60" s="160"/>
      <c r="AV60" s="160"/>
      <c r="AW60" s="36"/>
      <c r="AX60" s="213"/>
      <c r="AY60" s="213"/>
      <c r="AZ60" s="65"/>
      <c r="BA60" s="35"/>
      <c r="BB60" s="35"/>
      <c r="BC60" s="139"/>
      <c r="BD60" s="140"/>
      <c r="BE60" s="17"/>
    </row>
    <row r="61" spans="1:57" ht="15.75" customHeight="1">
      <c r="A61" s="8"/>
      <c r="B61" s="147"/>
      <c r="C61" s="185"/>
      <c r="D61" s="20"/>
      <c r="E61" s="11"/>
      <c r="F61" s="11"/>
      <c r="G61" s="20"/>
      <c r="H61" s="11"/>
      <c r="I61" s="20"/>
      <c r="J61" s="20"/>
      <c r="K61" s="20"/>
      <c r="L61" s="20"/>
      <c r="M61" s="11"/>
      <c r="N61" s="20"/>
      <c r="O61" s="11"/>
      <c r="P61" s="20"/>
      <c r="Q61" s="17"/>
      <c r="R61" s="17"/>
      <c r="S61" s="20"/>
      <c r="T61" s="17"/>
      <c r="U61" s="20"/>
      <c r="V61" s="11"/>
      <c r="W61" s="20"/>
      <c r="X61" s="17"/>
      <c r="Y61" s="17"/>
      <c r="Z61" s="17"/>
      <c r="AA61" s="20"/>
      <c r="AB61" s="11"/>
      <c r="AC61" s="11"/>
      <c r="AD61" s="20"/>
      <c r="AE61" s="20"/>
      <c r="AF61" s="20"/>
      <c r="AG61" s="20"/>
      <c r="AH61" s="20"/>
      <c r="AI61" s="8"/>
      <c r="AJ61" s="17"/>
      <c r="AK61" s="11"/>
      <c r="AL61" s="20"/>
      <c r="AM61" s="20"/>
      <c r="AN61" s="20"/>
      <c r="AO61" s="17"/>
      <c r="AP61" s="11"/>
      <c r="AQ61" s="20"/>
      <c r="AR61" s="20"/>
      <c r="AS61" s="11"/>
      <c r="AT61" s="20"/>
      <c r="AU61" s="17"/>
      <c r="AV61" s="17"/>
      <c r="AW61" s="20"/>
      <c r="AX61" s="11"/>
      <c r="AY61" s="17"/>
      <c r="AZ61" s="17"/>
      <c r="BA61" s="17"/>
      <c r="BB61" s="17"/>
      <c r="BC61" s="17"/>
      <c r="BD61" s="17"/>
      <c r="BE61" s="17"/>
    </row>
    <row r="62" spans="1:57" ht="15.75" customHeight="1">
      <c r="A62" s="8"/>
      <c r="B62" s="8"/>
      <c r="C62" s="20"/>
      <c r="D62" s="20"/>
      <c r="E62" s="11"/>
      <c r="F62" s="11"/>
      <c r="G62" s="20"/>
      <c r="H62" s="11"/>
      <c r="I62" s="20"/>
      <c r="J62" s="20"/>
      <c r="K62" s="20"/>
      <c r="L62" s="20"/>
      <c r="M62" s="11"/>
      <c r="N62" s="20"/>
      <c r="O62" s="11"/>
      <c r="P62" s="20"/>
      <c r="Q62" s="17"/>
      <c r="R62" s="17"/>
      <c r="S62" s="20"/>
      <c r="T62" s="17"/>
      <c r="U62" s="20"/>
      <c r="V62" s="11"/>
      <c r="W62" s="20"/>
      <c r="X62" s="17"/>
      <c r="Y62" s="17"/>
      <c r="Z62" s="17"/>
      <c r="AA62" s="20"/>
      <c r="AB62" s="11"/>
      <c r="AC62" s="11"/>
      <c r="AD62" s="20"/>
      <c r="AE62" s="20"/>
      <c r="AF62" s="20"/>
      <c r="AG62" s="20"/>
      <c r="AH62" s="20"/>
      <c r="AI62" s="8"/>
      <c r="AJ62" s="17"/>
      <c r="AK62" s="11"/>
      <c r="AL62" s="20"/>
      <c r="AM62" s="20"/>
      <c r="AN62" s="20"/>
      <c r="AO62" s="17"/>
      <c r="AP62" s="11"/>
      <c r="AQ62" s="20"/>
      <c r="AR62" s="20"/>
      <c r="AS62" s="11"/>
      <c r="AT62" s="20"/>
      <c r="AU62" s="17"/>
      <c r="AV62" s="17"/>
      <c r="AW62" s="20"/>
      <c r="AX62" s="11"/>
      <c r="AY62" s="17"/>
      <c r="AZ62" s="17"/>
      <c r="BA62" s="17"/>
      <c r="BB62" s="17"/>
      <c r="BC62" s="17"/>
      <c r="BD62" s="17"/>
      <c r="BE62" s="17"/>
    </row>
    <row r="63" spans="1:51" ht="21.75" customHeight="1">
      <c r="A63" s="4"/>
      <c r="H63" s="221" t="s">
        <v>81</v>
      </c>
      <c r="I63" s="221"/>
      <c r="J63" s="221"/>
      <c r="K63" s="221"/>
      <c r="L63" s="221"/>
      <c r="M63" s="221"/>
      <c r="N63" s="221"/>
      <c r="O63" s="221"/>
      <c r="AC63" s="4"/>
      <c r="AD63" s="4"/>
      <c r="AE63" s="4"/>
      <c r="AF63" s="4"/>
      <c r="AI63" s="222" t="s">
        <v>80</v>
      </c>
      <c r="AJ63" s="222"/>
      <c r="AK63" s="222"/>
      <c r="AL63" s="222"/>
      <c r="AM63" s="222"/>
      <c r="AN63" s="222"/>
      <c r="AO63" s="222"/>
      <c r="AP63" s="222"/>
      <c r="AQ63" s="5"/>
      <c r="AR63" s="4"/>
      <c r="AS63" s="5"/>
      <c r="AU63" s="61"/>
      <c r="AW63" s="61"/>
      <c r="AX63" s="3"/>
      <c r="AY63" s="61"/>
    </row>
    <row r="64" spans="1:51" ht="21.75" customHeight="1" thickBot="1">
      <c r="A64" s="4"/>
      <c r="B64" s="4"/>
      <c r="C64" s="4"/>
      <c r="D64" s="36"/>
      <c r="E64" s="36"/>
      <c r="F64" s="66"/>
      <c r="G64" s="112"/>
      <c r="H64" s="107"/>
      <c r="I64" s="107"/>
      <c r="J64" s="125">
        <v>18</v>
      </c>
      <c r="K64" s="220"/>
      <c r="L64" s="121">
        <v>25</v>
      </c>
      <c r="M64" s="122"/>
      <c r="N64" s="106"/>
      <c r="O64" s="113"/>
      <c r="P64" s="113"/>
      <c r="Q64" s="66"/>
      <c r="R64" s="36"/>
      <c r="S64" s="36"/>
      <c r="T64" s="36"/>
      <c r="U64" s="36"/>
      <c r="V64" s="35"/>
      <c r="W64" s="35"/>
      <c r="AF64" s="35"/>
      <c r="AG64" s="35"/>
      <c r="AH64" s="66"/>
      <c r="AI64" s="113"/>
      <c r="AJ64" s="113"/>
      <c r="AK64" s="122">
        <v>39</v>
      </c>
      <c r="AL64" s="123"/>
      <c r="AM64" s="125">
        <v>29</v>
      </c>
      <c r="AN64" s="125"/>
      <c r="AO64" s="125"/>
      <c r="AP64" s="125"/>
      <c r="AQ64" s="66"/>
      <c r="AU64" s="61"/>
      <c r="AW64" s="61"/>
      <c r="AX64" s="3"/>
      <c r="AY64" s="61"/>
    </row>
    <row r="65" spans="1:51" ht="21.75" customHeight="1" thickBot="1" thickTop="1">
      <c r="A65" s="4"/>
      <c r="B65" s="4"/>
      <c r="C65" s="4"/>
      <c r="D65" s="36"/>
      <c r="E65" s="125">
        <v>17</v>
      </c>
      <c r="F65" s="125"/>
      <c r="G65" s="121">
        <v>18</v>
      </c>
      <c r="H65" s="122"/>
      <c r="I65" s="36"/>
      <c r="J65" s="36"/>
      <c r="K65" s="120"/>
      <c r="L65" s="120"/>
      <c r="M65" s="36"/>
      <c r="N65" s="36"/>
      <c r="O65" s="125">
        <v>18</v>
      </c>
      <c r="P65" s="125"/>
      <c r="Q65" s="121">
        <v>38</v>
      </c>
      <c r="R65" s="122"/>
      <c r="S65" s="36"/>
      <c r="T65" s="36"/>
      <c r="U65" s="36"/>
      <c r="V65" s="35"/>
      <c r="W65" s="35"/>
      <c r="AF65" s="35"/>
      <c r="AG65" s="122">
        <v>29</v>
      </c>
      <c r="AH65" s="123"/>
      <c r="AI65" s="189">
        <v>15</v>
      </c>
      <c r="AJ65" s="120"/>
      <c r="AK65" s="36"/>
      <c r="AL65" s="120"/>
      <c r="AM65" s="176"/>
      <c r="AN65" s="74"/>
      <c r="AO65" s="176">
        <v>13</v>
      </c>
      <c r="AP65" s="208"/>
      <c r="AQ65" s="121">
        <v>34</v>
      </c>
      <c r="AR65" s="122"/>
      <c r="AT65" s="4"/>
      <c r="AU65" s="3"/>
      <c r="AV65" s="4"/>
      <c r="AW65" s="3"/>
      <c r="AX65" s="3"/>
      <c r="AY65" s="61"/>
    </row>
    <row r="66" spans="1:51" ht="21.75" customHeight="1" thickTop="1">
      <c r="A66" s="4"/>
      <c r="C66" s="4"/>
      <c r="D66" s="101"/>
      <c r="E66" s="74"/>
      <c r="F66" s="176"/>
      <c r="G66" s="120"/>
      <c r="H66" s="36"/>
      <c r="I66" s="100"/>
      <c r="J66" s="36"/>
      <c r="K66" s="35"/>
      <c r="L66" s="35"/>
      <c r="M66" s="36"/>
      <c r="N66" s="101"/>
      <c r="O66" s="74"/>
      <c r="P66" s="176"/>
      <c r="Q66" s="120"/>
      <c r="R66" s="36"/>
      <c r="S66" s="100"/>
      <c r="T66" s="36"/>
      <c r="U66" s="35"/>
      <c r="V66" s="35"/>
      <c r="W66" s="35"/>
      <c r="AF66" s="35"/>
      <c r="AG66" s="189"/>
      <c r="AH66" s="120"/>
      <c r="AI66" s="176"/>
      <c r="AJ66" s="100"/>
      <c r="AK66" s="36"/>
      <c r="AL66" s="36"/>
      <c r="AM66" s="36"/>
      <c r="AN66" s="36"/>
      <c r="AO66" s="101"/>
      <c r="AP66" s="176"/>
      <c r="AQ66" s="120"/>
      <c r="AR66" s="177"/>
      <c r="AT66" s="4"/>
      <c r="AU66" s="3"/>
      <c r="AV66" s="4"/>
      <c r="AW66" s="3"/>
      <c r="AX66" s="3"/>
      <c r="AY66" s="61"/>
    </row>
    <row r="67" spans="1:51" ht="21.75" customHeight="1" thickBot="1">
      <c r="A67" s="4"/>
      <c r="C67" s="122">
        <v>22</v>
      </c>
      <c r="D67" s="123"/>
      <c r="E67" s="120">
        <v>15</v>
      </c>
      <c r="F67" s="120"/>
      <c r="G67" s="120">
        <v>8</v>
      </c>
      <c r="H67" s="120"/>
      <c r="I67" s="121">
        <v>12</v>
      </c>
      <c r="J67" s="122"/>
      <c r="K67" s="35"/>
      <c r="L67" s="35"/>
      <c r="M67" s="122">
        <v>27</v>
      </c>
      <c r="N67" s="123"/>
      <c r="O67" s="120">
        <v>21</v>
      </c>
      <c r="P67" s="120"/>
      <c r="Q67" s="120">
        <v>12</v>
      </c>
      <c r="R67" s="120"/>
      <c r="S67" s="121">
        <v>35</v>
      </c>
      <c r="T67" s="122"/>
      <c r="U67" s="35"/>
      <c r="V67" s="35"/>
      <c r="W67" s="35"/>
      <c r="AF67" s="35"/>
      <c r="AG67" s="100"/>
      <c r="AH67" s="120">
        <v>19</v>
      </c>
      <c r="AI67" s="177"/>
      <c r="AJ67" s="121">
        <v>22</v>
      </c>
      <c r="AK67" s="122"/>
      <c r="AL67" s="36"/>
      <c r="AM67" s="36"/>
      <c r="AN67" s="122">
        <v>15</v>
      </c>
      <c r="AO67" s="123"/>
      <c r="AP67" s="189">
        <v>10</v>
      </c>
      <c r="AQ67" s="120"/>
      <c r="AR67" s="110"/>
      <c r="AT67" s="4"/>
      <c r="AU67" s="3"/>
      <c r="AV67" s="4"/>
      <c r="AW67" s="3"/>
      <c r="AX67" s="3"/>
      <c r="AY67" s="3"/>
    </row>
    <row r="68" spans="1:49" ht="21.75" customHeight="1" thickTop="1">
      <c r="A68" s="4"/>
      <c r="C68" s="189"/>
      <c r="D68" s="120"/>
      <c r="E68" s="178"/>
      <c r="F68" s="36"/>
      <c r="G68" s="36"/>
      <c r="H68" s="164"/>
      <c r="I68" s="120"/>
      <c r="J68" s="177"/>
      <c r="K68" s="35"/>
      <c r="L68" s="35"/>
      <c r="M68" s="189"/>
      <c r="N68" s="120"/>
      <c r="O68" s="178"/>
      <c r="P68" s="36"/>
      <c r="Q68" s="36"/>
      <c r="R68" s="164"/>
      <c r="S68" s="120"/>
      <c r="T68" s="177"/>
      <c r="U68" s="35"/>
      <c r="V68" s="35"/>
      <c r="W68" s="35"/>
      <c r="AF68" s="35"/>
      <c r="AG68" s="100"/>
      <c r="AH68" s="36"/>
      <c r="AI68" s="164"/>
      <c r="AJ68" s="120"/>
      <c r="AK68" s="120"/>
      <c r="AL68" s="100"/>
      <c r="AM68" s="101"/>
      <c r="AN68" s="120"/>
      <c r="AO68" s="120"/>
      <c r="AP68" s="178"/>
      <c r="AQ68" s="36"/>
      <c r="AR68" s="110"/>
      <c r="AV68" s="61"/>
      <c r="AW68" s="3"/>
    </row>
    <row r="69" spans="3:56" ht="21.75" customHeight="1" thickBot="1">
      <c r="C69" s="102"/>
      <c r="D69" s="36"/>
      <c r="E69" s="73"/>
      <c r="F69" s="36"/>
      <c r="G69" s="36"/>
      <c r="H69" s="72"/>
      <c r="I69" s="36"/>
      <c r="J69" s="101"/>
      <c r="K69" s="35"/>
      <c r="L69" s="35"/>
      <c r="M69" s="100"/>
      <c r="N69" s="36"/>
      <c r="O69" s="73"/>
      <c r="P69" s="36"/>
      <c r="Q69" s="36"/>
      <c r="R69" s="72"/>
      <c r="S69" s="36"/>
      <c r="T69" s="101"/>
      <c r="U69" s="35"/>
      <c r="V69" s="35"/>
      <c r="W69" s="35"/>
      <c r="AF69" s="35"/>
      <c r="AG69" s="100"/>
      <c r="AH69" s="36"/>
      <c r="AI69" s="72"/>
      <c r="AJ69" s="36"/>
      <c r="AK69" s="36"/>
      <c r="AL69" s="100"/>
      <c r="AM69" s="101"/>
      <c r="AN69" s="36"/>
      <c r="AO69" s="36"/>
      <c r="AP69" s="73"/>
      <c r="AQ69" s="36"/>
      <c r="AR69" s="110"/>
      <c r="AX69" s="11"/>
      <c r="AY69" s="11"/>
      <c r="AZ69" s="11"/>
      <c r="BA69" s="11"/>
      <c r="BB69" s="11"/>
      <c r="BC69" s="11"/>
      <c r="BD69" s="4"/>
    </row>
    <row r="70" spans="2:56" ht="21.75" customHeight="1" thickTop="1">
      <c r="B70" s="171" t="s">
        <v>80</v>
      </c>
      <c r="C70" s="171"/>
      <c r="D70" s="35"/>
      <c r="E70" s="171" t="s">
        <v>145</v>
      </c>
      <c r="F70" s="171"/>
      <c r="G70" s="171" t="s">
        <v>157</v>
      </c>
      <c r="H70" s="171"/>
      <c r="I70" s="35"/>
      <c r="J70" s="214" t="s">
        <v>82</v>
      </c>
      <c r="K70" s="215"/>
      <c r="L70" s="171" t="s">
        <v>79</v>
      </c>
      <c r="M70" s="171"/>
      <c r="N70" s="35"/>
      <c r="O70" s="171" t="s">
        <v>182</v>
      </c>
      <c r="P70" s="171"/>
      <c r="Q70" s="171" t="s">
        <v>151</v>
      </c>
      <c r="R70" s="171"/>
      <c r="S70" s="35"/>
      <c r="T70" s="179" t="s">
        <v>81</v>
      </c>
      <c r="U70" s="180"/>
      <c r="V70" s="35"/>
      <c r="W70" s="35"/>
      <c r="AF70" s="164" t="s">
        <v>238</v>
      </c>
      <c r="AG70" s="178"/>
      <c r="AH70" s="163" t="s">
        <v>223</v>
      </c>
      <c r="AI70" s="163"/>
      <c r="AJ70" s="35"/>
      <c r="AK70" s="163" t="s">
        <v>226</v>
      </c>
      <c r="AL70" s="163"/>
      <c r="AM70" s="163" t="s">
        <v>228</v>
      </c>
      <c r="AN70" s="163"/>
      <c r="AO70" s="35"/>
      <c r="AP70" s="163" t="s">
        <v>230</v>
      </c>
      <c r="AQ70" s="163"/>
      <c r="AR70" s="204" t="s">
        <v>235</v>
      </c>
      <c r="AS70" s="205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4"/>
    </row>
    <row r="71" spans="2:56" ht="21.75" customHeight="1">
      <c r="B71" s="171"/>
      <c r="C71" s="171"/>
      <c r="D71" s="35"/>
      <c r="E71" s="171"/>
      <c r="F71" s="171"/>
      <c r="G71" s="171"/>
      <c r="H71" s="171"/>
      <c r="I71" s="35"/>
      <c r="J71" s="216"/>
      <c r="K71" s="217"/>
      <c r="L71" s="171"/>
      <c r="M71" s="171"/>
      <c r="N71" s="35"/>
      <c r="O71" s="171"/>
      <c r="P71" s="171"/>
      <c r="Q71" s="171"/>
      <c r="R71" s="171"/>
      <c r="S71" s="35"/>
      <c r="T71" s="181"/>
      <c r="U71" s="182"/>
      <c r="V71" s="35"/>
      <c r="W71" s="35"/>
      <c r="AF71" s="172" t="s">
        <v>239</v>
      </c>
      <c r="AG71" s="173"/>
      <c r="AH71" s="163" t="s">
        <v>224</v>
      </c>
      <c r="AI71" s="163"/>
      <c r="AJ71" s="35"/>
      <c r="AK71" s="163" t="s">
        <v>227</v>
      </c>
      <c r="AL71" s="163"/>
      <c r="AM71" s="163"/>
      <c r="AN71" s="163"/>
      <c r="AO71" s="35"/>
      <c r="AP71" s="163" t="s">
        <v>231</v>
      </c>
      <c r="AQ71" s="163"/>
      <c r="AR71" s="206" t="s">
        <v>236</v>
      </c>
      <c r="AS71" s="207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4"/>
    </row>
    <row r="72" spans="2:56" ht="21.75" customHeight="1">
      <c r="B72" s="171"/>
      <c r="C72" s="171"/>
      <c r="D72" s="35"/>
      <c r="E72" s="171"/>
      <c r="F72" s="171"/>
      <c r="G72" s="171"/>
      <c r="H72" s="171"/>
      <c r="I72" s="35"/>
      <c r="J72" s="216"/>
      <c r="K72" s="217"/>
      <c r="L72" s="171"/>
      <c r="M72" s="171"/>
      <c r="N72" s="35"/>
      <c r="O72" s="171"/>
      <c r="P72" s="171"/>
      <c r="Q72" s="171"/>
      <c r="R72" s="171"/>
      <c r="S72" s="35"/>
      <c r="T72" s="181"/>
      <c r="U72" s="182"/>
      <c r="V72" s="35"/>
      <c r="W72" s="35"/>
      <c r="AF72" s="172" t="s">
        <v>240</v>
      </c>
      <c r="AG72" s="173"/>
      <c r="AH72" s="163" t="s">
        <v>225</v>
      </c>
      <c r="AI72" s="163"/>
      <c r="AJ72" s="35"/>
      <c r="AK72" s="163" t="s">
        <v>225</v>
      </c>
      <c r="AL72" s="163"/>
      <c r="AM72" s="163" t="s">
        <v>229</v>
      </c>
      <c r="AN72" s="163"/>
      <c r="AO72" s="35"/>
      <c r="AP72" s="163" t="s">
        <v>232</v>
      </c>
      <c r="AQ72" s="163"/>
      <c r="AR72" s="206" t="s">
        <v>241</v>
      </c>
      <c r="AS72" s="207"/>
      <c r="AT72" s="3"/>
      <c r="AU72" s="3"/>
      <c r="AV72" s="3"/>
      <c r="AW72" s="3"/>
      <c r="AX72" s="3"/>
      <c r="AY72" s="3"/>
      <c r="AZ72" s="4"/>
      <c r="BA72" s="4"/>
      <c r="BB72" s="4"/>
      <c r="BC72" s="4"/>
      <c r="BD72" s="4"/>
    </row>
    <row r="73" spans="2:45" ht="22.5" customHeight="1">
      <c r="B73" s="171"/>
      <c r="C73" s="171"/>
      <c r="E73" s="171"/>
      <c r="F73" s="171"/>
      <c r="G73" s="171"/>
      <c r="H73" s="171"/>
      <c r="J73" s="216"/>
      <c r="K73" s="217"/>
      <c r="L73" s="171"/>
      <c r="M73" s="171"/>
      <c r="O73" s="171"/>
      <c r="P73" s="171"/>
      <c r="Q73" s="171"/>
      <c r="R73" s="171"/>
      <c r="T73" s="181"/>
      <c r="U73" s="182"/>
      <c r="AF73" s="114"/>
      <c r="AG73" s="115"/>
      <c r="AP73" s="163" t="s">
        <v>233</v>
      </c>
      <c r="AQ73" s="163"/>
      <c r="AR73" s="116"/>
      <c r="AS73" s="117"/>
    </row>
    <row r="74" spans="2:21" ht="22.5" customHeight="1" thickBot="1">
      <c r="B74" s="171"/>
      <c r="C74" s="171"/>
      <c r="E74" s="171"/>
      <c r="F74" s="171"/>
      <c r="G74" s="171"/>
      <c r="H74" s="171"/>
      <c r="J74" s="218"/>
      <c r="K74" s="219"/>
      <c r="L74" s="171"/>
      <c r="M74" s="171"/>
      <c r="O74" s="171"/>
      <c r="P74" s="171"/>
      <c r="Q74" s="171"/>
      <c r="R74" s="171"/>
      <c r="T74" s="183"/>
      <c r="U74" s="184"/>
    </row>
    <row r="75" spans="1:56" ht="21" customHeight="1" thickTop="1">
      <c r="A75" s="131" t="s">
        <v>22</v>
      </c>
      <c r="B75" s="131"/>
      <c r="C75" s="131"/>
      <c r="D75" s="131"/>
      <c r="E75" s="131"/>
      <c r="F75" s="131"/>
      <c r="G75" s="131"/>
      <c r="H75" s="201" t="s">
        <v>252</v>
      </c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118" t="s">
        <v>258</v>
      </c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P75" s="41"/>
      <c r="AQ75" s="41"/>
      <c r="AR75" s="41"/>
      <c r="AS75" s="11"/>
      <c r="AT75" s="42"/>
      <c r="AU75" s="42"/>
      <c r="AV75" s="8"/>
      <c r="AW75" s="11"/>
      <c r="AX75" s="11"/>
      <c r="AY75" s="11"/>
      <c r="AZ75" s="8"/>
      <c r="BA75" s="8"/>
      <c r="BB75" s="42"/>
      <c r="BC75" s="42"/>
      <c r="BD75" s="17"/>
    </row>
    <row r="76" spans="1:56" ht="21" customHeight="1">
      <c r="A76" s="8"/>
      <c r="B76" s="8"/>
      <c r="C76" s="8"/>
      <c r="D76" s="8"/>
      <c r="E76" s="8"/>
      <c r="F76" s="8"/>
      <c r="G76" s="8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8" t="s">
        <v>259</v>
      </c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P76" s="41"/>
      <c r="AQ76" s="41"/>
      <c r="AR76" s="41"/>
      <c r="AS76" s="11"/>
      <c r="AT76" s="42"/>
      <c r="AU76" s="42"/>
      <c r="AV76" s="8"/>
      <c r="AW76" s="11"/>
      <c r="AX76" s="11"/>
      <c r="AY76" s="11"/>
      <c r="AZ76" s="8"/>
      <c r="BA76" s="8"/>
      <c r="BB76" s="42"/>
      <c r="BC76" s="42"/>
      <c r="BD76" s="17"/>
    </row>
    <row r="77" spans="1:35" ht="21" customHeight="1">
      <c r="A77" s="131" t="s">
        <v>246</v>
      </c>
      <c r="B77" s="131"/>
      <c r="C77" s="131"/>
      <c r="D77" s="131"/>
      <c r="E77" s="131"/>
      <c r="F77" s="131"/>
      <c r="G77" s="131"/>
      <c r="H77" s="201" t="s">
        <v>253</v>
      </c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118" t="s">
        <v>255</v>
      </c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</row>
    <row r="78" spans="1:35" ht="21" customHeight="1">
      <c r="A78" s="131" t="s">
        <v>247</v>
      </c>
      <c r="B78" s="131"/>
      <c r="C78" s="131"/>
      <c r="D78" s="131"/>
      <c r="E78" s="131"/>
      <c r="F78" s="131"/>
      <c r="G78" s="131"/>
      <c r="H78" s="201" t="s">
        <v>254</v>
      </c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118" t="s">
        <v>256</v>
      </c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</row>
    <row r="79" spans="1:35" ht="21" customHeight="1">
      <c r="A79" s="131" t="s">
        <v>248</v>
      </c>
      <c r="B79" s="131"/>
      <c r="C79" s="131"/>
      <c r="D79" s="131"/>
      <c r="E79" s="131"/>
      <c r="F79" s="131"/>
      <c r="G79" s="131"/>
      <c r="H79" s="201" t="s">
        <v>250</v>
      </c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118" t="s">
        <v>257</v>
      </c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</row>
    <row r="80" spans="8:35" ht="21" customHeight="1"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119" t="s">
        <v>267</v>
      </c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</row>
    <row r="81" spans="8:35" ht="21" customHeight="1"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119" t="s">
        <v>265</v>
      </c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</row>
    <row r="82" spans="8:35" ht="21" customHeight="1"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119" t="s">
        <v>266</v>
      </c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</row>
    <row r="83" spans="8:19" ht="21" customHeight="1"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</row>
  </sheetData>
  <sheetProtection/>
  <mergeCells count="277">
    <mergeCell ref="H63:O63"/>
    <mergeCell ref="AI63:AP63"/>
    <mergeCell ref="T79:AI79"/>
    <mergeCell ref="T76:AI76"/>
    <mergeCell ref="AO64:AP64"/>
    <mergeCell ref="T70:U74"/>
    <mergeCell ref="AK70:AL70"/>
    <mergeCell ref="AK71:AL71"/>
    <mergeCell ref="AK72:AL72"/>
    <mergeCell ref="AK64:AL64"/>
    <mergeCell ref="AM64:AN64"/>
    <mergeCell ref="A79:G79"/>
    <mergeCell ref="H79:S79"/>
    <mergeCell ref="H80:S80"/>
    <mergeCell ref="H81:S81"/>
    <mergeCell ref="H82:S82"/>
    <mergeCell ref="H83:S83"/>
    <mergeCell ref="A75:G75"/>
    <mergeCell ref="H75:S75"/>
    <mergeCell ref="A77:G77"/>
    <mergeCell ref="H77:S77"/>
    <mergeCell ref="A78:G78"/>
    <mergeCell ref="H78:S78"/>
    <mergeCell ref="AO49:AP49"/>
    <mergeCell ref="AS49:AT49"/>
    <mergeCell ref="AO47:AT47"/>
    <mergeCell ref="B70:C74"/>
    <mergeCell ref="E70:F74"/>
    <mergeCell ref="G70:H74"/>
    <mergeCell ref="J70:K74"/>
    <mergeCell ref="L70:M74"/>
    <mergeCell ref="O70:P74"/>
    <mergeCell ref="J64:K64"/>
    <mergeCell ref="P19:Q19"/>
    <mergeCell ref="AO32:AT32"/>
    <mergeCell ref="L32:Q32"/>
    <mergeCell ref="P34:Q34"/>
    <mergeCell ref="AO34:AP34"/>
    <mergeCell ref="AS34:AT34"/>
    <mergeCell ref="L34:M34"/>
    <mergeCell ref="AR26:AS30"/>
    <mergeCell ref="Z26:AA30"/>
    <mergeCell ref="AE26:AF30"/>
    <mergeCell ref="L2:Q2"/>
    <mergeCell ref="AO2:AT2"/>
    <mergeCell ref="P4:Q4"/>
    <mergeCell ref="AO4:AP4"/>
    <mergeCell ref="AS4:AT4"/>
    <mergeCell ref="AO17:AT17"/>
    <mergeCell ref="AP11:AQ15"/>
    <mergeCell ref="AR11:AS15"/>
    <mergeCell ref="V7:W7"/>
    <mergeCell ref="AI7:AJ7"/>
    <mergeCell ref="AH72:AI72"/>
    <mergeCell ref="AG66:AI66"/>
    <mergeCell ref="AP66:AR66"/>
    <mergeCell ref="AN68:AP68"/>
    <mergeCell ref="AI68:AK68"/>
    <mergeCell ref="AF71:AG71"/>
    <mergeCell ref="AH71:AI71"/>
    <mergeCell ref="AF70:AG70"/>
    <mergeCell ref="C68:E68"/>
    <mergeCell ref="Q70:R74"/>
    <mergeCell ref="K65:L65"/>
    <mergeCell ref="F66:G66"/>
    <mergeCell ref="P66:Q66"/>
    <mergeCell ref="AL65:AM65"/>
    <mergeCell ref="R68:T68"/>
    <mergeCell ref="M68:O68"/>
    <mergeCell ref="AF72:AG72"/>
    <mergeCell ref="C67:D67"/>
    <mergeCell ref="AU56:AV60"/>
    <mergeCell ref="H68:J68"/>
    <mergeCell ref="AP56:AQ60"/>
    <mergeCell ref="Q67:R67"/>
    <mergeCell ref="S67:T67"/>
    <mergeCell ref="Q65:R65"/>
    <mergeCell ref="AH67:AI67"/>
    <mergeCell ref="AJ67:AK67"/>
    <mergeCell ref="AN67:AO67"/>
    <mergeCell ref="L64:M64"/>
    <mergeCell ref="BC56:BD60"/>
    <mergeCell ref="B61:C61"/>
    <mergeCell ref="AX55:AY55"/>
    <mergeCell ref="BC55:BD55"/>
    <mergeCell ref="B56:C60"/>
    <mergeCell ref="J56:K60"/>
    <mergeCell ref="M56:N60"/>
    <mergeCell ref="O56:P60"/>
    <mergeCell ref="Z55:AA55"/>
    <mergeCell ref="AR56:AS60"/>
    <mergeCell ref="AR55:AS55"/>
    <mergeCell ref="AU55:AV55"/>
    <mergeCell ref="F52:G52"/>
    <mergeCell ref="V52:W52"/>
    <mergeCell ref="AI52:AJ52"/>
    <mergeCell ref="AX56:AY60"/>
    <mergeCell ref="R56:S60"/>
    <mergeCell ref="Z56:AA60"/>
    <mergeCell ref="AE56:AF60"/>
    <mergeCell ref="AM56:AN60"/>
    <mergeCell ref="AY52:AZ52"/>
    <mergeCell ref="AU54:AV54"/>
    <mergeCell ref="B55:C55"/>
    <mergeCell ref="J55:K55"/>
    <mergeCell ref="M55:N55"/>
    <mergeCell ref="O55:P55"/>
    <mergeCell ref="R55:S55"/>
    <mergeCell ref="AE55:AF55"/>
    <mergeCell ref="AM55:AN55"/>
    <mergeCell ref="AP55:AQ55"/>
    <mergeCell ref="AB48:AD48"/>
    <mergeCell ref="N50:O50"/>
    <mergeCell ref="AQ50:AR50"/>
    <mergeCell ref="AM41:AN45"/>
    <mergeCell ref="AP41:AQ45"/>
    <mergeCell ref="AR41:AS45"/>
    <mergeCell ref="AE41:AF45"/>
    <mergeCell ref="L47:Q47"/>
    <mergeCell ref="L49:M49"/>
    <mergeCell ref="P49:Q49"/>
    <mergeCell ref="B40:C40"/>
    <mergeCell ref="J40:K40"/>
    <mergeCell ref="AU41:AV45"/>
    <mergeCell ref="BC41:BD45"/>
    <mergeCell ref="BC46:BD46"/>
    <mergeCell ref="AR40:AS40"/>
    <mergeCell ref="AU40:AV40"/>
    <mergeCell ref="BC40:BD40"/>
    <mergeCell ref="B41:C45"/>
    <mergeCell ref="G41:H45"/>
    <mergeCell ref="J41:K45"/>
    <mergeCell ref="M41:N45"/>
    <mergeCell ref="R41:S45"/>
    <mergeCell ref="Z41:AA45"/>
    <mergeCell ref="M40:N40"/>
    <mergeCell ref="R40:S40"/>
    <mergeCell ref="Z40:AA40"/>
    <mergeCell ref="N35:O35"/>
    <mergeCell ref="AE40:AF40"/>
    <mergeCell ref="AQ35:AR35"/>
    <mergeCell ref="AM40:AN40"/>
    <mergeCell ref="AP40:AQ40"/>
    <mergeCell ref="F37:G37"/>
    <mergeCell ref="V37:W37"/>
    <mergeCell ref="AI37:AJ37"/>
    <mergeCell ref="U36:V36"/>
    <mergeCell ref="W36:X36"/>
    <mergeCell ref="AH36:AI36"/>
    <mergeCell ref="AJ36:AK36"/>
    <mergeCell ref="E36:F36"/>
    <mergeCell ref="G36:H36"/>
    <mergeCell ref="AU26:AV30"/>
    <mergeCell ref="BC26:BD30"/>
    <mergeCell ref="B31:C31"/>
    <mergeCell ref="AU25:AV25"/>
    <mergeCell ref="BC25:BD25"/>
    <mergeCell ref="B26:C30"/>
    <mergeCell ref="J26:K30"/>
    <mergeCell ref="M26:N30"/>
    <mergeCell ref="O26:P30"/>
    <mergeCell ref="R26:S30"/>
    <mergeCell ref="AM26:AN30"/>
    <mergeCell ref="AY22:AZ22"/>
    <mergeCell ref="B25:C25"/>
    <mergeCell ref="J25:K25"/>
    <mergeCell ref="M25:N25"/>
    <mergeCell ref="O25:P25"/>
    <mergeCell ref="R25:S25"/>
    <mergeCell ref="Z25:AA25"/>
    <mergeCell ref="AE25:AF25"/>
    <mergeCell ref="AM25:AN25"/>
    <mergeCell ref="AR25:AS25"/>
    <mergeCell ref="AB18:AD18"/>
    <mergeCell ref="N20:O20"/>
    <mergeCell ref="AQ20:AR20"/>
    <mergeCell ref="AS19:AT19"/>
    <mergeCell ref="F22:G22"/>
    <mergeCell ref="V22:W22"/>
    <mergeCell ref="AI22:AJ22"/>
    <mergeCell ref="L19:M19"/>
    <mergeCell ref="AO19:AP19"/>
    <mergeCell ref="L17:Q17"/>
    <mergeCell ref="AM11:AN15"/>
    <mergeCell ref="AE11:AF15"/>
    <mergeCell ref="AU11:AV15"/>
    <mergeCell ref="BC11:BD15"/>
    <mergeCell ref="BC16:BD16"/>
    <mergeCell ref="AP10:AQ10"/>
    <mergeCell ref="AR10:AS10"/>
    <mergeCell ref="AU10:AV10"/>
    <mergeCell ref="BC10:BD10"/>
    <mergeCell ref="B11:C15"/>
    <mergeCell ref="G11:H15"/>
    <mergeCell ref="J11:K15"/>
    <mergeCell ref="M11:N15"/>
    <mergeCell ref="R11:S15"/>
    <mergeCell ref="F7:G7"/>
    <mergeCell ref="AY7:AZ7"/>
    <mergeCell ref="J9:K9"/>
    <mergeCell ref="B10:C10"/>
    <mergeCell ref="G10:H10"/>
    <mergeCell ref="J10:K10"/>
    <mergeCell ref="M10:N10"/>
    <mergeCell ref="R10:S10"/>
    <mergeCell ref="K8:L8"/>
    <mergeCell ref="AM10:AN10"/>
    <mergeCell ref="AB3:AD3"/>
    <mergeCell ref="N5:O5"/>
    <mergeCell ref="AQ5:AR5"/>
    <mergeCell ref="A1:BE1"/>
    <mergeCell ref="L4:M4"/>
    <mergeCell ref="AT53:AU53"/>
    <mergeCell ref="AV53:AW53"/>
    <mergeCell ref="U6:V6"/>
    <mergeCell ref="W6:X6"/>
    <mergeCell ref="AH6:AI6"/>
    <mergeCell ref="AJ6:AK6"/>
    <mergeCell ref="U21:V21"/>
    <mergeCell ref="W21:X21"/>
    <mergeCell ref="AH21:AI21"/>
    <mergeCell ref="AJ21:AK21"/>
    <mergeCell ref="AH51:AI51"/>
    <mergeCell ref="AJ51:AK51"/>
    <mergeCell ref="Z10:AA10"/>
    <mergeCell ref="AE10:AF10"/>
    <mergeCell ref="Z11:AA15"/>
    <mergeCell ref="AB33:AD33"/>
    <mergeCell ref="E6:F6"/>
    <mergeCell ref="G6:H6"/>
    <mergeCell ref="AX6:AY6"/>
    <mergeCell ref="AZ6:BA6"/>
    <mergeCell ref="AX21:AY21"/>
    <mergeCell ref="AZ21:BA21"/>
    <mergeCell ref="E21:F21"/>
    <mergeCell ref="G21:H21"/>
    <mergeCell ref="I8:J8"/>
    <mergeCell ref="AZ36:BA36"/>
    <mergeCell ref="AX36:AY36"/>
    <mergeCell ref="E51:F51"/>
    <mergeCell ref="G51:H51"/>
    <mergeCell ref="AX51:AY51"/>
    <mergeCell ref="AZ51:BA51"/>
    <mergeCell ref="U51:V51"/>
    <mergeCell ref="W51:X51"/>
    <mergeCell ref="AY37:AZ37"/>
    <mergeCell ref="G40:H40"/>
    <mergeCell ref="E67:F67"/>
    <mergeCell ref="G67:H67"/>
    <mergeCell ref="I67:J67"/>
    <mergeCell ref="M67:N67"/>
    <mergeCell ref="O67:P67"/>
    <mergeCell ref="G65:H65"/>
    <mergeCell ref="E65:F65"/>
    <mergeCell ref="O65:P65"/>
    <mergeCell ref="AH70:AI70"/>
    <mergeCell ref="AP67:AQ67"/>
    <mergeCell ref="AO65:AP65"/>
    <mergeCell ref="AQ65:AR65"/>
    <mergeCell ref="AG65:AH65"/>
    <mergeCell ref="AI65:AJ65"/>
    <mergeCell ref="AR70:AS70"/>
    <mergeCell ref="AR71:AS71"/>
    <mergeCell ref="AR72:AS72"/>
    <mergeCell ref="AM70:AN70"/>
    <mergeCell ref="AM71:AN71"/>
    <mergeCell ref="AM72:AN72"/>
    <mergeCell ref="T80:AI80"/>
    <mergeCell ref="T81:AI81"/>
    <mergeCell ref="T82:AI82"/>
    <mergeCell ref="AP73:AQ73"/>
    <mergeCell ref="AP70:AQ70"/>
    <mergeCell ref="AP71:AQ71"/>
    <mergeCell ref="AP72:AQ72"/>
    <mergeCell ref="T75:AI75"/>
    <mergeCell ref="T77:AI77"/>
    <mergeCell ref="T78:AI78"/>
  </mergeCells>
  <printOptions/>
  <pageMargins left="0.21" right="0.2" top="0.38" bottom="0.52" header="0.2" footer="0.512"/>
  <pageSetup horizontalDpi="300" verticalDpi="3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showGridLines="0" zoomScaleSheetLayoutView="100" zoomScalePageLayoutView="0" workbookViewId="0" topLeftCell="A33">
      <selection activeCell="B44" sqref="B44"/>
    </sheetView>
  </sheetViews>
  <sheetFormatPr defaultColWidth="9.00390625" defaultRowHeight="13.5"/>
  <cols>
    <col min="1" max="16" width="5.00390625" style="1" customWidth="1"/>
    <col min="17" max="17" width="5.125" style="1" customWidth="1"/>
    <col min="18" max="31" width="5.00390625" style="1" customWidth="1"/>
    <col min="32" max="16384" width="9.00390625" style="1" customWidth="1"/>
  </cols>
  <sheetData>
    <row r="1" spans="1:17" ht="18.75" customHeight="1">
      <c r="A1" s="27"/>
      <c r="B1" s="28" t="s">
        <v>143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8.75" customHeight="1">
      <c r="A2" s="7"/>
      <c r="B2" s="28" t="s">
        <v>51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8" ht="17.25" customHeight="1">
      <c r="A3" s="7"/>
      <c r="B3" s="25"/>
      <c r="C3" s="223" t="s">
        <v>4</v>
      </c>
      <c r="D3" s="223"/>
      <c r="E3" s="223" t="s">
        <v>6</v>
      </c>
      <c r="F3" s="223"/>
      <c r="G3" s="223" t="s">
        <v>7</v>
      </c>
      <c r="H3" s="223"/>
      <c r="I3" s="223" t="s">
        <v>8</v>
      </c>
      <c r="J3" s="223"/>
      <c r="K3" s="223" t="s">
        <v>9</v>
      </c>
      <c r="L3" s="223"/>
      <c r="M3" s="235" t="s">
        <v>63</v>
      </c>
      <c r="N3" s="236"/>
      <c r="O3" s="236"/>
      <c r="P3" s="236"/>
      <c r="Q3" s="236"/>
      <c r="R3" s="236"/>
    </row>
    <row r="4" spans="1:18" ht="17.25" customHeight="1">
      <c r="A4" s="7"/>
      <c r="B4" s="25">
        <v>1</v>
      </c>
      <c r="C4" s="224" t="s">
        <v>69</v>
      </c>
      <c r="D4" s="225"/>
      <c r="E4" s="223">
        <v>16</v>
      </c>
      <c r="F4" s="223"/>
      <c r="G4" s="223">
        <v>14</v>
      </c>
      <c r="H4" s="223"/>
      <c r="I4" s="223">
        <v>9</v>
      </c>
      <c r="J4" s="223"/>
      <c r="K4" s="223">
        <v>12</v>
      </c>
      <c r="L4" s="223"/>
      <c r="M4" s="237" t="s">
        <v>64</v>
      </c>
      <c r="N4" s="238"/>
      <c r="O4" s="238"/>
      <c r="P4" s="238"/>
      <c r="Q4" s="238"/>
      <c r="R4" s="238"/>
    </row>
    <row r="5" spans="1:15" ht="17.25" customHeight="1">
      <c r="A5" s="7"/>
      <c r="B5" s="25">
        <v>2</v>
      </c>
      <c r="C5" s="224" t="s">
        <v>70</v>
      </c>
      <c r="D5" s="225"/>
      <c r="E5" s="223">
        <v>3</v>
      </c>
      <c r="F5" s="223"/>
      <c r="G5" s="223">
        <v>4</v>
      </c>
      <c r="H5" s="223"/>
      <c r="I5" s="223">
        <v>15</v>
      </c>
      <c r="J5" s="223"/>
      <c r="K5" s="223" t="s">
        <v>203</v>
      </c>
      <c r="L5" s="223"/>
      <c r="M5" s="7"/>
      <c r="N5" s="7"/>
      <c r="O5" s="7"/>
    </row>
    <row r="6" spans="1:15" ht="17.25" customHeight="1">
      <c r="A6" s="7"/>
      <c r="B6" s="25">
        <v>3</v>
      </c>
      <c r="C6" s="224" t="s">
        <v>71</v>
      </c>
      <c r="D6" s="225"/>
      <c r="E6" s="223" t="s">
        <v>195</v>
      </c>
      <c r="F6" s="223"/>
      <c r="G6" s="223" t="s">
        <v>198</v>
      </c>
      <c r="H6" s="223"/>
      <c r="I6" s="223">
        <v>1</v>
      </c>
      <c r="J6" s="223"/>
      <c r="K6" s="223" t="s">
        <v>204</v>
      </c>
      <c r="L6" s="223"/>
      <c r="M6" s="7"/>
      <c r="N6" s="7"/>
      <c r="O6" s="7"/>
    </row>
    <row r="7" spans="1:15" ht="17.25" customHeight="1">
      <c r="A7" s="7"/>
      <c r="B7" s="25">
        <v>4</v>
      </c>
      <c r="C7" s="224" t="s">
        <v>72</v>
      </c>
      <c r="D7" s="225"/>
      <c r="E7" s="223" t="s">
        <v>196</v>
      </c>
      <c r="F7" s="223"/>
      <c r="G7" s="223" t="s">
        <v>199</v>
      </c>
      <c r="H7" s="223"/>
      <c r="I7" s="223" t="s">
        <v>201</v>
      </c>
      <c r="J7" s="223"/>
      <c r="K7" s="223">
        <v>2</v>
      </c>
      <c r="L7" s="223"/>
      <c r="M7" s="7"/>
      <c r="N7" s="7"/>
      <c r="O7" s="7"/>
    </row>
    <row r="8" spans="1:15" ht="17.25" customHeight="1">
      <c r="A8" s="7"/>
      <c r="B8" s="25">
        <v>5</v>
      </c>
      <c r="C8" s="224" t="s">
        <v>73</v>
      </c>
      <c r="D8" s="225"/>
      <c r="E8" s="223" t="s">
        <v>197</v>
      </c>
      <c r="F8" s="223"/>
      <c r="G8" s="223" t="s">
        <v>200</v>
      </c>
      <c r="H8" s="223"/>
      <c r="I8" s="223" t="s">
        <v>202</v>
      </c>
      <c r="J8" s="223"/>
      <c r="K8" s="223">
        <v>7</v>
      </c>
      <c r="L8" s="223"/>
      <c r="M8" s="7"/>
      <c r="N8" s="7"/>
      <c r="O8" s="7"/>
    </row>
    <row r="9" spans="1:15" ht="17.25" customHeight="1">
      <c r="A9" s="7"/>
      <c r="B9" s="25">
        <v>6</v>
      </c>
      <c r="C9" s="224" t="s">
        <v>74</v>
      </c>
      <c r="D9" s="225"/>
      <c r="E9" s="223">
        <v>17</v>
      </c>
      <c r="F9" s="223"/>
      <c r="G9" s="223">
        <v>10</v>
      </c>
      <c r="H9" s="223"/>
      <c r="I9" s="223">
        <v>6</v>
      </c>
      <c r="J9" s="223"/>
      <c r="K9" s="223">
        <v>13</v>
      </c>
      <c r="L9" s="223"/>
      <c r="M9" s="7"/>
      <c r="N9" s="7"/>
      <c r="O9" s="7"/>
    </row>
    <row r="10" spans="1:15" ht="17.25" customHeight="1">
      <c r="A10" s="7"/>
      <c r="B10" s="25">
        <v>7</v>
      </c>
      <c r="C10" s="224" t="s">
        <v>75</v>
      </c>
      <c r="D10" s="225"/>
      <c r="E10" s="223">
        <v>8</v>
      </c>
      <c r="F10" s="223"/>
      <c r="G10" s="223">
        <v>5</v>
      </c>
      <c r="H10" s="223"/>
      <c r="I10" s="223"/>
      <c r="J10" s="223"/>
      <c r="K10" s="223">
        <v>11</v>
      </c>
      <c r="L10" s="223"/>
      <c r="M10" s="7"/>
      <c r="N10" s="7"/>
      <c r="O10" s="7"/>
    </row>
    <row r="11" spans="1:4" ht="17.25" customHeight="1">
      <c r="A11" s="7"/>
      <c r="B11" s="7"/>
      <c r="C11" s="7"/>
      <c r="D11" s="7"/>
    </row>
    <row r="12" spans="1:14" ht="17.25" customHeight="1">
      <c r="A12" s="7"/>
      <c r="B12" s="7"/>
      <c r="M12" s="2"/>
      <c r="N12" s="2"/>
    </row>
    <row r="13" spans="1:15" ht="17.25" customHeight="1">
      <c r="A13" s="7"/>
      <c r="B13" s="28" t="s">
        <v>144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7.25" customHeight="1">
      <c r="A14" s="7"/>
      <c r="B14" s="28" t="s">
        <v>44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7.25" customHeight="1">
      <c r="A15" s="7"/>
      <c r="B15" s="25"/>
      <c r="C15" s="231" t="s">
        <v>4</v>
      </c>
      <c r="D15" s="232"/>
      <c r="E15" s="231" t="s">
        <v>0</v>
      </c>
      <c r="F15" s="232"/>
      <c r="G15" s="231" t="s">
        <v>1</v>
      </c>
      <c r="H15" s="232"/>
      <c r="I15" s="231" t="s">
        <v>2</v>
      </c>
      <c r="J15" s="232"/>
      <c r="K15" s="231" t="s">
        <v>3</v>
      </c>
      <c r="L15" s="232"/>
      <c r="M15" s="228"/>
      <c r="N15" s="228"/>
      <c r="O15" s="7"/>
    </row>
    <row r="16" spans="1:18" ht="17.25" customHeight="1">
      <c r="A16" s="7"/>
      <c r="B16" s="25">
        <v>1</v>
      </c>
      <c r="C16" s="233" t="s">
        <v>36</v>
      </c>
      <c r="D16" s="234"/>
      <c r="E16" s="231">
        <v>19</v>
      </c>
      <c r="F16" s="232"/>
      <c r="G16" s="231">
        <v>26</v>
      </c>
      <c r="H16" s="232"/>
      <c r="I16" s="231">
        <v>28</v>
      </c>
      <c r="J16" s="232"/>
      <c r="K16" s="223">
        <v>21</v>
      </c>
      <c r="L16" s="223"/>
      <c r="M16" s="235" t="s">
        <v>65</v>
      </c>
      <c r="N16" s="239"/>
      <c r="O16" s="239"/>
      <c r="P16" s="239"/>
      <c r="Q16" s="239"/>
      <c r="R16" s="239"/>
    </row>
    <row r="17" spans="1:18" ht="17.25" customHeight="1">
      <c r="A17" s="7"/>
      <c r="B17" s="25">
        <v>2</v>
      </c>
      <c r="C17" s="233" t="s">
        <v>37</v>
      </c>
      <c r="D17" s="234"/>
      <c r="E17" s="231">
        <v>27</v>
      </c>
      <c r="F17" s="232"/>
      <c r="G17" s="231">
        <v>22</v>
      </c>
      <c r="H17" s="232"/>
      <c r="I17" s="231">
        <v>25</v>
      </c>
      <c r="J17" s="232"/>
      <c r="K17" s="223">
        <v>32</v>
      </c>
      <c r="L17" s="223"/>
      <c r="M17" s="235" t="s">
        <v>66</v>
      </c>
      <c r="N17" s="239"/>
      <c r="O17" s="239"/>
      <c r="P17" s="239"/>
      <c r="Q17" s="239"/>
      <c r="R17" s="239"/>
    </row>
    <row r="18" spans="1:15" ht="17.25" customHeight="1">
      <c r="A18" s="7"/>
      <c r="B18" s="25">
        <v>3</v>
      </c>
      <c r="C18" s="233" t="s">
        <v>38</v>
      </c>
      <c r="D18" s="234"/>
      <c r="E18" s="231" t="s">
        <v>205</v>
      </c>
      <c r="F18" s="232"/>
      <c r="G18" s="231" t="s">
        <v>207</v>
      </c>
      <c r="H18" s="232"/>
      <c r="I18" s="231" t="s">
        <v>208</v>
      </c>
      <c r="J18" s="232"/>
      <c r="K18" s="223" t="s">
        <v>211</v>
      </c>
      <c r="L18" s="223"/>
      <c r="M18" s="228"/>
      <c r="N18" s="228"/>
      <c r="O18" s="7"/>
    </row>
    <row r="19" spans="1:15" ht="17.25" customHeight="1">
      <c r="A19" s="7"/>
      <c r="B19" s="25">
        <v>4</v>
      </c>
      <c r="C19" s="233" t="s">
        <v>39</v>
      </c>
      <c r="D19" s="234"/>
      <c r="E19" s="231">
        <v>18</v>
      </c>
      <c r="F19" s="232"/>
      <c r="G19" s="231">
        <v>23</v>
      </c>
      <c r="H19" s="232"/>
      <c r="I19" s="231" t="s">
        <v>209</v>
      </c>
      <c r="J19" s="232"/>
      <c r="K19" s="223" t="s">
        <v>212</v>
      </c>
      <c r="L19" s="223"/>
      <c r="M19" s="228"/>
      <c r="N19" s="228"/>
      <c r="O19" s="7"/>
    </row>
    <row r="20" spans="1:15" ht="17.25" customHeight="1">
      <c r="A20" s="7"/>
      <c r="B20" s="25">
        <v>5</v>
      </c>
      <c r="C20" s="233" t="s">
        <v>40</v>
      </c>
      <c r="D20" s="234"/>
      <c r="E20" s="231">
        <v>33</v>
      </c>
      <c r="F20" s="232"/>
      <c r="G20" s="231">
        <v>29</v>
      </c>
      <c r="H20" s="232"/>
      <c r="I20" s="231">
        <v>20</v>
      </c>
      <c r="J20" s="232"/>
      <c r="K20" s="223">
        <v>24</v>
      </c>
      <c r="L20" s="223"/>
      <c r="M20" s="228"/>
      <c r="N20" s="228"/>
      <c r="O20" s="7"/>
    </row>
    <row r="21" spans="1:15" ht="17.25" customHeight="1">
      <c r="A21" s="7"/>
      <c r="B21" s="25">
        <v>6</v>
      </c>
      <c r="C21" s="233" t="s">
        <v>41</v>
      </c>
      <c r="D21" s="234"/>
      <c r="E21" s="231" t="s">
        <v>206</v>
      </c>
      <c r="F21" s="232"/>
      <c r="G21" s="231">
        <v>31</v>
      </c>
      <c r="H21" s="232"/>
      <c r="I21" s="231" t="s">
        <v>210</v>
      </c>
      <c r="J21" s="232"/>
      <c r="K21" s="223">
        <v>30</v>
      </c>
      <c r="L21" s="223"/>
      <c r="M21" s="228"/>
      <c r="N21" s="228"/>
      <c r="O21" s="7"/>
    </row>
    <row r="22" spans="1:18" ht="17.25" customHeight="1">
      <c r="A22" s="7"/>
      <c r="B22" s="29"/>
      <c r="C22" s="29"/>
      <c r="D22" s="29"/>
      <c r="E22" s="29"/>
      <c r="F22" s="29"/>
      <c r="G22" s="29"/>
      <c r="H22" s="29"/>
      <c r="I22" s="29"/>
      <c r="J22" s="29"/>
      <c r="K22" s="7"/>
      <c r="L22" s="7"/>
      <c r="M22" s="7"/>
      <c r="N22" s="7"/>
      <c r="O22" s="7"/>
      <c r="R22" s="7"/>
    </row>
    <row r="23" spans="1:18" ht="17.25" customHeight="1">
      <c r="A23" s="7"/>
      <c r="B23" s="28" t="s">
        <v>45</v>
      </c>
      <c r="C23" s="7"/>
      <c r="D23" s="7"/>
      <c r="E23" s="7"/>
      <c r="F23" s="7"/>
      <c r="G23" s="7"/>
      <c r="H23" s="7"/>
      <c r="I23" s="7"/>
      <c r="J23" s="7"/>
      <c r="K23" s="7"/>
      <c r="R23" s="7"/>
    </row>
    <row r="24" spans="1:18" ht="17.25" customHeight="1">
      <c r="A24" s="7"/>
      <c r="B24" s="28" t="s">
        <v>46</v>
      </c>
      <c r="C24" s="7"/>
      <c r="D24" s="7"/>
      <c r="E24" s="7"/>
      <c r="F24" s="7"/>
      <c r="G24" s="7"/>
      <c r="H24" s="7"/>
      <c r="I24" s="7"/>
      <c r="J24" s="7"/>
      <c r="K24" s="7"/>
      <c r="R24" s="7"/>
    </row>
    <row r="25" spans="1:18" ht="17.25" customHeight="1">
      <c r="A25" s="7"/>
      <c r="B25" s="30"/>
      <c r="C25" s="223" t="s">
        <v>4</v>
      </c>
      <c r="D25" s="223"/>
      <c r="E25" s="230" t="s">
        <v>219</v>
      </c>
      <c r="F25" s="230"/>
      <c r="G25" s="230" t="s">
        <v>220</v>
      </c>
      <c r="H25" s="230"/>
      <c r="I25" s="230" t="s">
        <v>221</v>
      </c>
      <c r="J25" s="230"/>
      <c r="K25" s="29"/>
      <c r="R25" s="7"/>
    </row>
    <row r="26" spans="1:18" ht="17.25" customHeight="1">
      <c r="A26" s="7"/>
      <c r="B26" s="25">
        <v>1</v>
      </c>
      <c r="C26" s="225" t="s">
        <v>10</v>
      </c>
      <c r="D26" s="225"/>
      <c r="E26" s="223" t="s">
        <v>214</v>
      </c>
      <c r="F26" s="223"/>
      <c r="G26" s="223">
        <v>36</v>
      </c>
      <c r="H26" s="223"/>
      <c r="I26" s="223" t="s">
        <v>217</v>
      </c>
      <c r="J26" s="223"/>
      <c r="K26" s="235" t="s">
        <v>67</v>
      </c>
      <c r="L26" s="239"/>
      <c r="M26" s="239"/>
      <c r="N26" s="239"/>
      <c r="O26" s="239"/>
      <c r="P26" s="239"/>
      <c r="R26" s="7"/>
    </row>
    <row r="27" spans="1:18" ht="17.25" customHeight="1">
      <c r="A27" s="7"/>
      <c r="B27" s="25">
        <v>2</v>
      </c>
      <c r="C27" s="225" t="s">
        <v>11</v>
      </c>
      <c r="D27" s="225"/>
      <c r="E27" s="223">
        <v>38</v>
      </c>
      <c r="F27" s="223"/>
      <c r="G27" s="223">
        <v>35</v>
      </c>
      <c r="H27" s="223"/>
      <c r="I27" s="223">
        <v>37</v>
      </c>
      <c r="J27" s="223"/>
      <c r="K27" s="235" t="s">
        <v>68</v>
      </c>
      <c r="L27" s="239"/>
      <c r="M27" s="239"/>
      <c r="N27" s="239"/>
      <c r="O27" s="239"/>
      <c r="P27" s="239"/>
      <c r="R27" s="7"/>
    </row>
    <row r="28" spans="1:18" ht="17.25" customHeight="1">
      <c r="A28" s="7"/>
      <c r="B28" s="25">
        <v>3</v>
      </c>
      <c r="C28" s="225" t="s">
        <v>12</v>
      </c>
      <c r="D28" s="225"/>
      <c r="E28" s="223" t="s">
        <v>215</v>
      </c>
      <c r="F28" s="223"/>
      <c r="G28" s="223" t="s">
        <v>19</v>
      </c>
      <c r="H28" s="223"/>
      <c r="I28" s="223" t="s">
        <v>16</v>
      </c>
      <c r="J28" s="223"/>
      <c r="K28" s="29"/>
      <c r="R28" s="7"/>
    </row>
    <row r="29" spans="1:18" ht="17.25" customHeight="1">
      <c r="A29" s="7"/>
      <c r="B29" s="25">
        <v>4</v>
      </c>
      <c r="C29" s="225" t="s">
        <v>13</v>
      </c>
      <c r="D29" s="225"/>
      <c r="E29" s="223">
        <v>40</v>
      </c>
      <c r="F29" s="223"/>
      <c r="G29" s="223" t="s">
        <v>18</v>
      </c>
      <c r="H29" s="223"/>
      <c r="I29" s="223">
        <v>41</v>
      </c>
      <c r="J29" s="223"/>
      <c r="K29" s="29"/>
      <c r="R29" s="7"/>
    </row>
    <row r="30" spans="1:18" ht="17.25" customHeight="1">
      <c r="A30" s="7"/>
      <c r="B30" s="25">
        <v>5</v>
      </c>
      <c r="C30" s="225" t="s">
        <v>14</v>
      </c>
      <c r="D30" s="225"/>
      <c r="E30" s="223" t="s">
        <v>216</v>
      </c>
      <c r="F30" s="223"/>
      <c r="G30" s="223">
        <v>39</v>
      </c>
      <c r="H30" s="223"/>
      <c r="I30" s="223" t="s">
        <v>218</v>
      </c>
      <c r="J30" s="223"/>
      <c r="K30" s="29"/>
      <c r="R30" s="7"/>
    </row>
    <row r="31" spans="1:18" ht="17.25" customHeight="1">
      <c r="A31" s="7"/>
      <c r="B31" s="25">
        <v>6</v>
      </c>
      <c r="C31" s="225" t="s">
        <v>15</v>
      </c>
      <c r="D31" s="225"/>
      <c r="E31" s="223"/>
      <c r="F31" s="223"/>
      <c r="G31" s="223">
        <v>34</v>
      </c>
      <c r="H31" s="223"/>
      <c r="I31" s="223"/>
      <c r="J31" s="223"/>
      <c r="K31" s="7"/>
      <c r="R31" s="7"/>
    </row>
    <row r="32" spans="1:18" ht="17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R32" s="7"/>
    </row>
    <row r="33" spans="1:18" ht="17.25" customHeight="1">
      <c r="A33" s="7"/>
      <c r="B33" s="28" t="s">
        <v>47</v>
      </c>
      <c r="C33" s="7"/>
      <c r="D33" s="7"/>
      <c r="E33" s="7"/>
      <c r="F33" s="7"/>
      <c r="G33" s="7"/>
      <c r="H33" s="7"/>
      <c r="I33" s="7"/>
      <c r="J33" s="7"/>
      <c r="K33" s="28" t="s">
        <v>48</v>
      </c>
      <c r="L33" s="7"/>
      <c r="M33" s="7"/>
      <c r="N33" s="7"/>
      <c r="O33" s="7"/>
      <c r="R33" s="7"/>
    </row>
    <row r="34" spans="1:18" ht="17.25" customHeight="1">
      <c r="A34" s="7"/>
      <c r="B34" s="6" t="s">
        <v>25</v>
      </c>
      <c r="C34" s="7"/>
      <c r="D34" s="7"/>
      <c r="E34" s="7"/>
      <c r="F34" s="7"/>
      <c r="G34" s="7"/>
      <c r="H34" s="7"/>
      <c r="I34" s="7"/>
      <c r="J34" s="7"/>
      <c r="K34" s="6" t="s">
        <v>50</v>
      </c>
      <c r="L34" s="7"/>
      <c r="M34" s="7"/>
      <c r="N34" s="7"/>
      <c r="O34" s="7"/>
      <c r="R34" s="7"/>
    </row>
    <row r="35" spans="2:17" ht="17.25" customHeight="1">
      <c r="B35" s="45"/>
      <c r="C35" s="223" t="s">
        <v>4</v>
      </c>
      <c r="D35" s="223"/>
      <c r="E35" s="227" t="s">
        <v>0</v>
      </c>
      <c r="F35" s="227"/>
      <c r="G35" s="227" t="s">
        <v>1</v>
      </c>
      <c r="H35" s="227"/>
      <c r="I35" s="29"/>
      <c r="J35" s="7"/>
      <c r="K35" s="46"/>
      <c r="L35" s="223" t="s">
        <v>4</v>
      </c>
      <c r="M35" s="223"/>
      <c r="N35" s="223" t="s">
        <v>0</v>
      </c>
      <c r="O35" s="223"/>
      <c r="P35" s="223" t="s">
        <v>1</v>
      </c>
      <c r="Q35" s="223"/>
    </row>
    <row r="36" spans="2:17" ht="17.25" customHeight="1">
      <c r="B36" s="48">
        <v>1</v>
      </c>
      <c r="C36" s="224" t="s">
        <v>30</v>
      </c>
      <c r="D36" s="224"/>
      <c r="E36" s="227" t="s">
        <v>57</v>
      </c>
      <c r="F36" s="227"/>
      <c r="G36" s="227" t="s">
        <v>58</v>
      </c>
      <c r="H36" s="227"/>
      <c r="I36" s="29"/>
      <c r="J36" s="7"/>
      <c r="K36" s="48">
        <v>1</v>
      </c>
      <c r="L36" s="224" t="s">
        <v>5</v>
      </c>
      <c r="M36" s="224"/>
      <c r="N36" s="223" t="s">
        <v>53</v>
      </c>
      <c r="O36" s="223"/>
      <c r="P36" s="223" t="s">
        <v>54</v>
      </c>
      <c r="Q36" s="223"/>
    </row>
    <row r="37" spans="2:17" ht="17.25">
      <c r="B37" s="48">
        <v>2</v>
      </c>
      <c r="C37" s="224" t="s">
        <v>31</v>
      </c>
      <c r="D37" s="224"/>
      <c r="E37" s="227" t="s">
        <v>59</v>
      </c>
      <c r="F37" s="227"/>
      <c r="G37" s="227" t="s">
        <v>60</v>
      </c>
      <c r="H37" s="227"/>
      <c r="I37" s="29"/>
      <c r="J37" s="7"/>
      <c r="K37" s="48">
        <v>2</v>
      </c>
      <c r="L37" s="224" t="s">
        <v>27</v>
      </c>
      <c r="M37" s="225"/>
      <c r="N37" s="223">
        <v>48</v>
      </c>
      <c r="O37" s="223"/>
      <c r="P37" s="223">
        <v>49</v>
      </c>
      <c r="Q37" s="223"/>
    </row>
    <row r="38" spans="2:17" ht="17.25">
      <c r="B38" s="48">
        <v>3</v>
      </c>
      <c r="C38" s="224" t="s">
        <v>32</v>
      </c>
      <c r="D38" s="224"/>
      <c r="E38" s="227">
        <v>42</v>
      </c>
      <c r="F38" s="227"/>
      <c r="G38" s="227">
        <v>43</v>
      </c>
      <c r="H38" s="227"/>
      <c r="I38" s="29"/>
      <c r="J38" s="7"/>
      <c r="K38" s="48">
        <v>3</v>
      </c>
      <c r="L38" s="224" t="s">
        <v>28</v>
      </c>
      <c r="M38" s="224"/>
      <c r="N38" s="223" t="s">
        <v>55</v>
      </c>
      <c r="O38" s="223"/>
      <c r="P38" s="223" t="s">
        <v>56</v>
      </c>
      <c r="Q38" s="223"/>
    </row>
    <row r="39" spans="2:17" ht="17.25">
      <c r="B39" s="48">
        <v>4</v>
      </c>
      <c r="C39" s="224" t="s">
        <v>33</v>
      </c>
      <c r="D39" s="224"/>
      <c r="E39" s="227">
        <v>44</v>
      </c>
      <c r="F39" s="227"/>
      <c r="G39" s="227">
        <v>45</v>
      </c>
      <c r="H39" s="227"/>
      <c r="I39" s="29"/>
      <c r="J39" s="7"/>
      <c r="K39" s="48">
        <v>4</v>
      </c>
      <c r="L39" s="224" t="s">
        <v>29</v>
      </c>
      <c r="M39" s="225"/>
      <c r="N39" s="223">
        <v>50</v>
      </c>
      <c r="O39" s="223"/>
      <c r="P39" s="223">
        <v>51</v>
      </c>
      <c r="Q39" s="223"/>
    </row>
    <row r="40" spans="2:15" ht="17.25">
      <c r="B40" s="48">
        <v>5</v>
      </c>
      <c r="C40" s="224" t="s">
        <v>34</v>
      </c>
      <c r="D40" s="224"/>
      <c r="E40" s="227" t="s">
        <v>61</v>
      </c>
      <c r="F40" s="227"/>
      <c r="G40" s="227" t="s">
        <v>62</v>
      </c>
      <c r="H40" s="227"/>
      <c r="I40" s="7"/>
      <c r="J40" s="7"/>
      <c r="O40" s="7"/>
    </row>
    <row r="41" spans="2:15" ht="17.25">
      <c r="B41" s="48">
        <v>6</v>
      </c>
      <c r="C41" s="224" t="s">
        <v>35</v>
      </c>
      <c r="D41" s="224"/>
      <c r="E41" s="227">
        <v>46</v>
      </c>
      <c r="F41" s="227"/>
      <c r="G41" s="227">
        <v>47</v>
      </c>
      <c r="H41" s="227"/>
      <c r="I41" s="7"/>
      <c r="J41" s="7"/>
      <c r="O41" s="7"/>
    </row>
    <row r="42" spans="2:15" ht="17.25">
      <c r="B42" s="29"/>
      <c r="C42" s="44"/>
      <c r="D42" s="44"/>
      <c r="E42" s="7"/>
      <c r="F42" s="7"/>
      <c r="G42" s="7"/>
      <c r="H42" s="7"/>
      <c r="I42" s="7"/>
      <c r="J42" s="7"/>
      <c r="O42" s="7"/>
    </row>
    <row r="43" spans="2:15" ht="17.25">
      <c r="B43" s="29"/>
      <c r="C43" s="29"/>
      <c r="D43" s="29"/>
      <c r="E43" s="29"/>
      <c r="F43" s="29"/>
      <c r="G43" s="29"/>
      <c r="H43" s="29"/>
      <c r="I43" s="7"/>
      <c r="J43" s="7"/>
      <c r="K43" s="7"/>
      <c r="L43" s="7"/>
      <c r="M43" s="7"/>
      <c r="N43" s="7"/>
      <c r="O43" s="7"/>
    </row>
    <row r="44" spans="2:15" ht="17.25">
      <c r="B44" s="28" t="s">
        <v>49</v>
      </c>
      <c r="C44" s="7"/>
      <c r="D44" s="7"/>
      <c r="E44" s="7"/>
      <c r="F44" s="7"/>
      <c r="G44" s="7"/>
      <c r="J44" s="47"/>
      <c r="K44" s="29"/>
      <c r="L44" s="29"/>
      <c r="M44" s="29"/>
      <c r="N44" s="29"/>
      <c r="O44" s="7"/>
    </row>
    <row r="45" spans="2:15" ht="17.25">
      <c r="B45" s="28" t="s">
        <v>26</v>
      </c>
      <c r="C45" s="7"/>
      <c r="D45" s="7"/>
      <c r="E45" s="7"/>
      <c r="F45" s="7"/>
      <c r="G45" s="7"/>
      <c r="J45" s="47"/>
      <c r="K45" s="29"/>
      <c r="L45" s="29"/>
      <c r="M45" s="29"/>
      <c r="N45" s="29"/>
      <c r="O45" s="7"/>
    </row>
    <row r="46" spans="2:15" ht="17.25">
      <c r="B46" s="25"/>
      <c r="C46" s="223" t="s">
        <v>4</v>
      </c>
      <c r="D46" s="223"/>
      <c r="E46" s="223" t="s">
        <v>6</v>
      </c>
      <c r="F46" s="223"/>
      <c r="G46" s="7"/>
      <c r="J46" s="29"/>
      <c r="K46" s="228"/>
      <c r="L46" s="228"/>
      <c r="M46" s="228"/>
      <c r="N46" s="228"/>
      <c r="O46" s="7"/>
    </row>
    <row r="47" spans="2:15" ht="17.25">
      <c r="B47" s="25">
        <v>1</v>
      </c>
      <c r="C47" s="225" t="s">
        <v>5</v>
      </c>
      <c r="D47" s="225"/>
      <c r="E47" s="223" t="s">
        <v>52</v>
      </c>
      <c r="F47" s="223"/>
      <c r="G47" s="7"/>
      <c r="J47" s="29"/>
      <c r="K47" s="226"/>
      <c r="L47" s="226"/>
      <c r="M47" s="229"/>
      <c r="N47" s="229"/>
      <c r="O47" s="7"/>
    </row>
    <row r="48" spans="2:15" ht="17.25">
      <c r="B48" s="25">
        <v>2</v>
      </c>
      <c r="C48" s="225" t="s">
        <v>27</v>
      </c>
      <c r="D48" s="225"/>
      <c r="E48" s="223">
        <v>52</v>
      </c>
      <c r="F48" s="223"/>
      <c r="G48" s="7"/>
      <c r="J48" s="29"/>
      <c r="K48" s="226"/>
      <c r="L48" s="226"/>
      <c r="M48" s="229"/>
      <c r="N48" s="229"/>
      <c r="O48" s="7"/>
    </row>
    <row r="49" spans="2:15" ht="17.25">
      <c r="B49" s="25">
        <v>3</v>
      </c>
      <c r="C49" s="225" t="s">
        <v>28</v>
      </c>
      <c r="D49" s="225"/>
      <c r="E49" s="223" t="s">
        <v>24</v>
      </c>
      <c r="F49" s="223"/>
      <c r="G49" s="7"/>
      <c r="J49" s="29"/>
      <c r="K49" s="226"/>
      <c r="L49" s="226"/>
      <c r="M49" s="228"/>
      <c r="N49" s="228"/>
      <c r="O49" s="7"/>
    </row>
    <row r="50" spans="2:15" ht="17.25">
      <c r="B50" s="25">
        <v>4</v>
      </c>
      <c r="C50" s="225" t="s">
        <v>29</v>
      </c>
      <c r="D50" s="225"/>
      <c r="E50" s="223">
        <v>53</v>
      </c>
      <c r="F50" s="223"/>
      <c r="G50" s="7"/>
      <c r="J50" s="29"/>
      <c r="K50" s="226"/>
      <c r="L50" s="226"/>
      <c r="M50" s="228"/>
      <c r="N50" s="228"/>
      <c r="O50" s="7"/>
    </row>
  </sheetData>
  <sheetProtection/>
  <mergeCells count="170">
    <mergeCell ref="M3:R3"/>
    <mergeCell ref="M4:R4"/>
    <mergeCell ref="M16:R16"/>
    <mergeCell ref="M17:R17"/>
    <mergeCell ref="K26:P26"/>
    <mergeCell ref="K27:P27"/>
    <mergeCell ref="K3:L3"/>
    <mergeCell ref="M19:N19"/>
    <mergeCell ref="E4:F4"/>
    <mergeCell ref="E3:F3"/>
    <mergeCell ref="K4:L4"/>
    <mergeCell ref="G4:H4"/>
    <mergeCell ref="I4:J4"/>
    <mergeCell ref="I5:J5"/>
    <mergeCell ref="I6:J6"/>
    <mergeCell ref="G5:H5"/>
    <mergeCell ref="G6:H6"/>
    <mergeCell ref="G3:H3"/>
    <mergeCell ref="I3:J3"/>
    <mergeCell ref="C3:D3"/>
    <mergeCell ref="C4:D4"/>
    <mergeCell ref="C5:D5"/>
    <mergeCell ref="C6:D6"/>
    <mergeCell ref="E5:F5"/>
    <mergeCell ref="E6:F6"/>
    <mergeCell ref="I7:J7"/>
    <mergeCell ref="C9:D9"/>
    <mergeCell ref="K5:L5"/>
    <mergeCell ref="K6:L6"/>
    <mergeCell ref="K7:L7"/>
    <mergeCell ref="E7:F7"/>
    <mergeCell ref="C7:D7"/>
    <mergeCell ref="G7:H7"/>
    <mergeCell ref="C8:D8"/>
    <mergeCell ref="E8:F8"/>
    <mergeCell ref="G8:H8"/>
    <mergeCell ref="I15:J15"/>
    <mergeCell ref="K15:L15"/>
    <mergeCell ref="K17:L17"/>
    <mergeCell ref="I16:J16"/>
    <mergeCell ref="I8:J8"/>
    <mergeCell ref="K8:L8"/>
    <mergeCell ref="K9:L9"/>
    <mergeCell ref="I10:J10"/>
    <mergeCell ref="C15:D15"/>
    <mergeCell ref="E15:F15"/>
    <mergeCell ref="G15:H15"/>
    <mergeCell ref="C16:D16"/>
    <mergeCell ref="E16:F16"/>
    <mergeCell ref="G16:H16"/>
    <mergeCell ref="E17:F17"/>
    <mergeCell ref="M18:N18"/>
    <mergeCell ref="C17:D17"/>
    <mergeCell ref="G17:H17"/>
    <mergeCell ref="I17:J17"/>
    <mergeCell ref="C18:D18"/>
    <mergeCell ref="E18:F18"/>
    <mergeCell ref="G18:H18"/>
    <mergeCell ref="I18:J18"/>
    <mergeCell ref="K18:L18"/>
    <mergeCell ref="C19:D19"/>
    <mergeCell ref="E19:F19"/>
    <mergeCell ref="K21:L21"/>
    <mergeCell ref="G20:H20"/>
    <mergeCell ref="G21:H21"/>
    <mergeCell ref="I21:J21"/>
    <mergeCell ref="C20:D20"/>
    <mergeCell ref="C21:D21"/>
    <mergeCell ref="E20:F20"/>
    <mergeCell ref="C27:D27"/>
    <mergeCell ref="E27:F27"/>
    <mergeCell ref="G19:H19"/>
    <mergeCell ref="I25:J25"/>
    <mergeCell ref="I20:J20"/>
    <mergeCell ref="I19:J19"/>
    <mergeCell ref="E21:F21"/>
    <mergeCell ref="C26:D26"/>
    <mergeCell ref="E26:F26"/>
    <mergeCell ref="G26:H26"/>
    <mergeCell ref="I26:J26"/>
    <mergeCell ref="M20:N20"/>
    <mergeCell ref="E25:F25"/>
    <mergeCell ref="G25:H25"/>
    <mergeCell ref="M21:N21"/>
    <mergeCell ref="E30:F30"/>
    <mergeCell ref="G30:H30"/>
    <mergeCell ref="I29:J29"/>
    <mergeCell ref="I27:J27"/>
    <mergeCell ref="E36:F36"/>
    <mergeCell ref="I31:J31"/>
    <mergeCell ref="I30:J30"/>
    <mergeCell ref="G41:H41"/>
    <mergeCell ref="G37:H37"/>
    <mergeCell ref="E41:F41"/>
    <mergeCell ref="E38:F38"/>
    <mergeCell ref="E39:F39"/>
    <mergeCell ref="G40:H40"/>
    <mergeCell ref="C47:D47"/>
    <mergeCell ref="G31:H31"/>
    <mergeCell ref="C38:D38"/>
    <mergeCell ref="E47:F47"/>
    <mergeCell ref="G35:H35"/>
    <mergeCell ref="G36:H36"/>
    <mergeCell ref="G38:H38"/>
    <mergeCell ref="G39:H39"/>
    <mergeCell ref="C35:D35"/>
    <mergeCell ref="E35:F35"/>
    <mergeCell ref="C46:D46"/>
    <mergeCell ref="C41:D41"/>
    <mergeCell ref="E40:F40"/>
    <mergeCell ref="C37:D37"/>
    <mergeCell ref="C39:D39"/>
    <mergeCell ref="C40:D40"/>
    <mergeCell ref="E46:F46"/>
    <mergeCell ref="C50:D50"/>
    <mergeCell ref="E50:F50"/>
    <mergeCell ref="C49:D49"/>
    <mergeCell ref="E49:F49"/>
    <mergeCell ref="C48:D48"/>
    <mergeCell ref="E48:F48"/>
    <mergeCell ref="K50:L50"/>
    <mergeCell ref="M15:N15"/>
    <mergeCell ref="K16:L16"/>
    <mergeCell ref="M50:N50"/>
    <mergeCell ref="M47:N47"/>
    <mergeCell ref="M46:N46"/>
    <mergeCell ref="N35:O35"/>
    <mergeCell ref="N39:O39"/>
    <mergeCell ref="M48:N48"/>
    <mergeCell ref="M49:N49"/>
    <mergeCell ref="E9:F9"/>
    <mergeCell ref="G9:H9"/>
    <mergeCell ref="I9:J9"/>
    <mergeCell ref="K48:L48"/>
    <mergeCell ref="K20:L20"/>
    <mergeCell ref="E31:F31"/>
    <mergeCell ref="E28:F28"/>
    <mergeCell ref="K46:L46"/>
    <mergeCell ref="K10:L10"/>
    <mergeCell ref="G29:H29"/>
    <mergeCell ref="K49:L49"/>
    <mergeCell ref="K47:L47"/>
    <mergeCell ref="K19:L19"/>
    <mergeCell ref="C28:D28"/>
    <mergeCell ref="C25:D25"/>
    <mergeCell ref="C36:D36"/>
    <mergeCell ref="E37:F37"/>
    <mergeCell ref="C31:D31"/>
    <mergeCell ref="C30:D30"/>
    <mergeCell ref="E29:F29"/>
    <mergeCell ref="C29:D29"/>
    <mergeCell ref="C10:D10"/>
    <mergeCell ref="E10:F10"/>
    <mergeCell ref="G10:H10"/>
    <mergeCell ref="N38:O38"/>
    <mergeCell ref="P38:Q38"/>
    <mergeCell ref="L38:M38"/>
    <mergeCell ref="G27:H27"/>
    <mergeCell ref="G28:H28"/>
    <mergeCell ref="I28:J28"/>
    <mergeCell ref="P39:Q39"/>
    <mergeCell ref="L39:M39"/>
    <mergeCell ref="P35:Q35"/>
    <mergeCell ref="N36:O36"/>
    <mergeCell ref="P36:Q36"/>
    <mergeCell ref="N37:O37"/>
    <mergeCell ref="P37:Q37"/>
    <mergeCell ref="L35:M35"/>
    <mergeCell ref="L36:M36"/>
    <mergeCell ref="L37:M37"/>
  </mergeCells>
  <printOptions/>
  <pageMargins left="0.787" right="0.38" top="0.21" bottom="0.2" header="0.2" footer="0.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BJ261"/>
  <sheetViews>
    <sheetView showGridLines="0" zoomScale="115" zoomScaleNormal="115" zoomScalePageLayoutView="0" workbookViewId="0" topLeftCell="A179">
      <selection activeCell="A179" sqref="A179"/>
    </sheetView>
  </sheetViews>
  <sheetFormatPr defaultColWidth="1.37890625" defaultRowHeight="13.5"/>
  <cols>
    <col min="1" max="2" width="1.625" style="55" customWidth="1"/>
    <col min="3" max="13" width="1.37890625" style="55" customWidth="1"/>
    <col min="14" max="15" width="1.875" style="55" customWidth="1"/>
    <col min="16" max="16" width="1.37890625" style="55" customWidth="1"/>
    <col min="17" max="19" width="1.875" style="55" customWidth="1"/>
    <col min="20" max="31" width="1.37890625" style="55" customWidth="1"/>
    <col min="32" max="33" width="1.625" style="55" customWidth="1"/>
    <col min="34" max="44" width="1.37890625" style="55" customWidth="1"/>
    <col min="45" max="46" width="1.875" style="55" customWidth="1"/>
    <col min="47" max="48" width="1.37890625" style="55" customWidth="1"/>
    <col min="49" max="50" width="1.875" style="55" customWidth="1"/>
    <col min="51" max="16384" width="1.37890625" style="55" customWidth="1"/>
  </cols>
  <sheetData>
    <row r="1" spans="1:62" s="54" customFormat="1" ht="21">
      <c r="A1" s="292" t="s">
        <v>142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</row>
    <row r="2" spans="1:14" ht="18.75">
      <c r="A2" s="293" t="s">
        <v>83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</row>
    <row r="3" spans="1:13" ht="13.5">
      <c r="A3" s="291" t="s">
        <v>84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61" ht="13.5" customHeight="1">
      <c r="A4" s="255">
        <v>1</v>
      </c>
      <c r="B4" s="245"/>
      <c r="C4" s="281" t="str">
        <f>'組合せ男子'!G12</f>
        <v>鴻巣</v>
      </c>
      <c r="D4" s="282"/>
      <c r="E4" s="282"/>
      <c r="F4" s="282"/>
      <c r="G4" s="282"/>
      <c r="H4" s="282"/>
      <c r="I4" s="282"/>
      <c r="J4" s="283"/>
      <c r="K4" s="240">
        <f>IF(AND(ISBLANK(N4),ISBLANK(N5),ISBLANK(N6),ISBLANK(N7)),"",SUM(N4:O7))</f>
        <v>38</v>
      </c>
      <c r="L4" s="241"/>
      <c r="M4" s="242"/>
      <c r="N4" s="265">
        <v>22</v>
      </c>
      <c r="O4" s="266"/>
      <c r="P4" s="266" t="s">
        <v>86</v>
      </c>
      <c r="Q4" s="266"/>
      <c r="R4" s="266">
        <v>4</v>
      </c>
      <c r="S4" s="267"/>
      <c r="T4" s="240">
        <f>IF(AND(ISBLANK(R4),ISBLANK(R5),ISBLANK(R6),ISBLANK(R7)),"",SUM(R4:S7))</f>
        <v>6</v>
      </c>
      <c r="U4" s="241"/>
      <c r="V4" s="242"/>
      <c r="W4" s="271" t="str">
        <f>'組合せ男子'!M12</f>
        <v>正智深谷</v>
      </c>
      <c r="X4" s="272"/>
      <c r="Y4" s="272"/>
      <c r="Z4" s="272"/>
      <c r="AA4" s="272"/>
      <c r="AB4" s="272"/>
      <c r="AC4" s="272"/>
      <c r="AD4" s="273"/>
      <c r="AE4" s="57"/>
      <c r="AF4" s="255">
        <f>A4+1</f>
        <v>2</v>
      </c>
      <c r="AG4" s="245"/>
      <c r="AH4" s="271" t="str">
        <f>'組合せ男子'!O12</f>
        <v>川口青陵</v>
      </c>
      <c r="AI4" s="272"/>
      <c r="AJ4" s="272"/>
      <c r="AK4" s="272"/>
      <c r="AL4" s="272"/>
      <c r="AM4" s="272"/>
      <c r="AN4" s="272"/>
      <c r="AO4" s="273"/>
      <c r="AP4" s="240">
        <f>IF(AND(ISBLANK(AS4),ISBLANK(AS5),ISBLANK(AS6),ISBLANK(AS7)),"",SUM(AS4:AT7))</f>
        <v>12</v>
      </c>
      <c r="AQ4" s="241"/>
      <c r="AR4" s="242"/>
      <c r="AS4" s="265">
        <v>8</v>
      </c>
      <c r="AT4" s="266"/>
      <c r="AU4" s="266" t="s">
        <v>86</v>
      </c>
      <c r="AV4" s="266"/>
      <c r="AW4" s="266">
        <v>13</v>
      </c>
      <c r="AX4" s="267"/>
      <c r="AY4" s="240">
        <f>IF(AND(ISBLANK(AW4),ISBLANK(AW5),ISBLANK(AW6),ISBLANK(AW7)),"",SUM(AW4:AX7))</f>
        <v>24</v>
      </c>
      <c r="AZ4" s="241"/>
      <c r="BA4" s="242"/>
      <c r="BB4" s="281" t="str">
        <f>'組合せ男子'!U12</f>
        <v>花咲徳栄</v>
      </c>
      <c r="BC4" s="282"/>
      <c r="BD4" s="282"/>
      <c r="BE4" s="282"/>
      <c r="BF4" s="282"/>
      <c r="BG4" s="282"/>
      <c r="BH4" s="282"/>
      <c r="BI4" s="283"/>
    </row>
    <row r="5" spans="3:61" ht="13.5" customHeight="1">
      <c r="C5" s="284"/>
      <c r="D5" s="285"/>
      <c r="E5" s="285"/>
      <c r="F5" s="285"/>
      <c r="G5" s="285"/>
      <c r="H5" s="285"/>
      <c r="I5" s="285"/>
      <c r="J5" s="286"/>
      <c r="K5" s="243"/>
      <c r="L5" s="244"/>
      <c r="M5" s="245"/>
      <c r="N5" s="252">
        <v>16</v>
      </c>
      <c r="O5" s="253"/>
      <c r="P5" s="253" t="s">
        <v>86</v>
      </c>
      <c r="Q5" s="253"/>
      <c r="R5" s="253">
        <v>2</v>
      </c>
      <c r="S5" s="254"/>
      <c r="T5" s="243"/>
      <c r="U5" s="244"/>
      <c r="V5" s="245"/>
      <c r="W5" s="274"/>
      <c r="X5" s="275"/>
      <c r="Y5" s="275"/>
      <c r="Z5" s="275"/>
      <c r="AA5" s="275"/>
      <c r="AB5" s="275"/>
      <c r="AC5" s="275"/>
      <c r="AD5" s="276"/>
      <c r="AE5" s="57"/>
      <c r="AH5" s="274"/>
      <c r="AI5" s="275"/>
      <c r="AJ5" s="275"/>
      <c r="AK5" s="275"/>
      <c r="AL5" s="275"/>
      <c r="AM5" s="275"/>
      <c r="AN5" s="275"/>
      <c r="AO5" s="276"/>
      <c r="AP5" s="243"/>
      <c r="AQ5" s="244"/>
      <c r="AR5" s="245"/>
      <c r="AS5" s="252">
        <v>4</v>
      </c>
      <c r="AT5" s="253"/>
      <c r="AU5" s="253" t="s">
        <v>86</v>
      </c>
      <c r="AV5" s="253"/>
      <c r="AW5" s="253">
        <v>11</v>
      </c>
      <c r="AX5" s="254"/>
      <c r="AY5" s="243"/>
      <c r="AZ5" s="244"/>
      <c r="BA5" s="245"/>
      <c r="BB5" s="284"/>
      <c r="BC5" s="285"/>
      <c r="BD5" s="285"/>
      <c r="BE5" s="285"/>
      <c r="BF5" s="285"/>
      <c r="BG5" s="285"/>
      <c r="BH5" s="285"/>
      <c r="BI5" s="286"/>
    </row>
    <row r="6" spans="3:61" ht="13.5" customHeight="1">
      <c r="C6" s="284"/>
      <c r="D6" s="285"/>
      <c r="E6" s="285"/>
      <c r="F6" s="285"/>
      <c r="G6" s="285"/>
      <c r="H6" s="285"/>
      <c r="I6" s="285"/>
      <c r="J6" s="286"/>
      <c r="K6" s="243"/>
      <c r="L6" s="244"/>
      <c r="M6" s="245"/>
      <c r="N6" s="252"/>
      <c r="O6" s="253"/>
      <c r="P6" s="253" t="s">
        <v>86</v>
      </c>
      <c r="Q6" s="253"/>
      <c r="R6" s="253"/>
      <c r="S6" s="254"/>
      <c r="T6" s="243"/>
      <c r="U6" s="244"/>
      <c r="V6" s="245"/>
      <c r="W6" s="274"/>
      <c r="X6" s="275"/>
      <c r="Y6" s="275"/>
      <c r="Z6" s="275"/>
      <c r="AA6" s="275"/>
      <c r="AB6" s="275"/>
      <c r="AC6" s="275"/>
      <c r="AD6" s="276"/>
      <c r="AE6" s="57"/>
      <c r="AH6" s="274"/>
      <c r="AI6" s="275"/>
      <c r="AJ6" s="275"/>
      <c r="AK6" s="275"/>
      <c r="AL6" s="275"/>
      <c r="AM6" s="275"/>
      <c r="AN6" s="275"/>
      <c r="AO6" s="276"/>
      <c r="AP6" s="243"/>
      <c r="AQ6" s="244"/>
      <c r="AR6" s="245"/>
      <c r="AS6" s="252"/>
      <c r="AT6" s="253"/>
      <c r="AU6" s="253" t="s">
        <v>86</v>
      </c>
      <c r="AV6" s="253"/>
      <c r="AW6" s="253"/>
      <c r="AX6" s="254"/>
      <c r="AY6" s="243"/>
      <c r="AZ6" s="244"/>
      <c r="BA6" s="245"/>
      <c r="BB6" s="284"/>
      <c r="BC6" s="285"/>
      <c r="BD6" s="285"/>
      <c r="BE6" s="285"/>
      <c r="BF6" s="285"/>
      <c r="BG6" s="285"/>
      <c r="BH6" s="285"/>
      <c r="BI6" s="286"/>
    </row>
    <row r="7" spans="3:61" ht="13.5" customHeight="1">
      <c r="C7" s="287"/>
      <c r="D7" s="288"/>
      <c r="E7" s="288"/>
      <c r="F7" s="288"/>
      <c r="G7" s="288"/>
      <c r="H7" s="288"/>
      <c r="I7" s="288"/>
      <c r="J7" s="289"/>
      <c r="K7" s="246"/>
      <c r="L7" s="247"/>
      <c r="M7" s="248"/>
      <c r="N7" s="268"/>
      <c r="O7" s="269"/>
      <c r="P7" s="269" t="s">
        <v>86</v>
      </c>
      <c r="Q7" s="269"/>
      <c r="R7" s="269"/>
      <c r="S7" s="270"/>
      <c r="T7" s="246"/>
      <c r="U7" s="247"/>
      <c r="V7" s="248"/>
      <c r="W7" s="277"/>
      <c r="X7" s="278"/>
      <c r="Y7" s="278"/>
      <c r="Z7" s="278"/>
      <c r="AA7" s="278"/>
      <c r="AB7" s="278"/>
      <c r="AC7" s="278"/>
      <c r="AD7" s="279"/>
      <c r="AE7" s="57"/>
      <c r="AH7" s="277"/>
      <c r="AI7" s="278"/>
      <c r="AJ7" s="278"/>
      <c r="AK7" s="278"/>
      <c r="AL7" s="278"/>
      <c r="AM7" s="278"/>
      <c r="AN7" s="278"/>
      <c r="AO7" s="279"/>
      <c r="AP7" s="246"/>
      <c r="AQ7" s="247"/>
      <c r="AR7" s="248"/>
      <c r="AS7" s="268"/>
      <c r="AT7" s="269"/>
      <c r="AU7" s="269" t="s">
        <v>86</v>
      </c>
      <c r="AV7" s="269"/>
      <c r="AW7" s="269"/>
      <c r="AX7" s="270"/>
      <c r="AY7" s="246"/>
      <c r="AZ7" s="247"/>
      <c r="BA7" s="248"/>
      <c r="BB7" s="287"/>
      <c r="BC7" s="288"/>
      <c r="BD7" s="288"/>
      <c r="BE7" s="288"/>
      <c r="BF7" s="288"/>
      <c r="BG7" s="288"/>
      <c r="BH7" s="288"/>
      <c r="BI7" s="289"/>
    </row>
    <row r="8" ht="3.75" customHeight="1"/>
    <row r="9" spans="1:61" ht="13.5" customHeight="1">
      <c r="A9" s="255">
        <f>A4+2</f>
        <v>3</v>
      </c>
      <c r="B9" s="245"/>
      <c r="C9" s="271" t="str">
        <f>'組合せ男子'!W12</f>
        <v>聖望学園</v>
      </c>
      <c r="D9" s="272"/>
      <c r="E9" s="272"/>
      <c r="F9" s="272"/>
      <c r="G9" s="272"/>
      <c r="H9" s="272"/>
      <c r="I9" s="272"/>
      <c r="J9" s="273"/>
      <c r="K9" s="240">
        <f>IF(AND(ISBLANK(N9),ISBLANK(N10),ISBLANK(N11),ISBLANK(N12)),"",SUM(N9:O12))</f>
        <v>15</v>
      </c>
      <c r="L9" s="241"/>
      <c r="M9" s="242"/>
      <c r="N9" s="265">
        <v>5</v>
      </c>
      <c r="O9" s="266"/>
      <c r="P9" s="266" t="s">
        <v>86</v>
      </c>
      <c r="Q9" s="266"/>
      <c r="R9" s="266">
        <v>17</v>
      </c>
      <c r="S9" s="267"/>
      <c r="T9" s="240">
        <f>IF(AND(ISBLANK(R9),ISBLANK(R10),ISBLANK(R11),ISBLANK(R12)),"",SUM(R9:S12))</f>
        <v>37</v>
      </c>
      <c r="U9" s="241"/>
      <c r="V9" s="242"/>
      <c r="W9" s="281" t="str">
        <f>'組合せ男子'!AC12</f>
        <v>大宮南</v>
      </c>
      <c r="X9" s="282"/>
      <c r="Y9" s="282"/>
      <c r="Z9" s="282"/>
      <c r="AA9" s="282"/>
      <c r="AB9" s="282"/>
      <c r="AC9" s="282"/>
      <c r="AD9" s="283"/>
      <c r="AE9" s="57"/>
      <c r="AF9" s="255">
        <f>AF4+2</f>
        <v>4</v>
      </c>
      <c r="AG9" s="245"/>
      <c r="AH9" s="271" t="str">
        <f>'組合せ男子'!AJ12</f>
        <v>浦和商業</v>
      </c>
      <c r="AI9" s="272"/>
      <c r="AJ9" s="272"/>
      <c r="AK9" s="272"/>
      <c r="AL9" s="272"/>
      <c r="AM9" s="272"/>
      <c r="AN9" s="272"/>
      <c r="AO9" s="273"/>
      <c r="AP9" s="240">
        <f>IF(AND(ISBLANK(AS9),ISBLANK(AS10),ISBLANK(AS11),ISBLANK(AS12)),"",SUM(AS9:AT12))</f>
        <v>2</v>
      </c>
      <c r="AQ9" s="241"/>
      <c r="AR9" s="242"/>
      <c r="AS9" s="265">
        <v>1</v>
      </c>
      <c r="AT9" s="266"/>
      <c r="AU9" s="266" t="s">
        <v>86</v>
      </c>
      <c r="AV9" s="266"/>
      <c r="AW9" s="266">
        <v>21</v>
      </c>
      <c r="AX9" s="267"/>
      <c r="AY9" s="240">
        <f>IF(AND(ISBLANK(AW9),ISBLANK(AW10),ISBLANK(AW11),ISBLANK(AW12)),"",SUM(AW9:AX12))</f>
        <v>36</v>
      </c>
      <c r="AZ9" s="241"/>
      <c r="BA9" s="242"/>
      <c r="BB9" s="281" t="str">
        <f>'組合せ男子'!AP12</f>
        <v>越谷西</v>
      </c>
      <c r="BC9" s="282"/>
      <c r="BD9" s="282"/>
      <c r="BE9" s="282"/>
      <c r="BF9" s="282"/>
      <c r="BG9" s="282"/>
      <c r="BH9" s="282"/>
      <c r="BI9" s="283"/>
    </row>
    <row r="10" spans="3:61" ht="13.5" customHeight="1">
      <c r="C10" s="274"/>
      <c r="D10" s="275"/>
      <c r="E10" s="275"/>
      <c r="F10" s="275"/>
      <c r="G10" s="275"/>
      <c r="H10" s="275"/>
      <c r="I10" s="275"/>
      <c r="J10" s="276"/>
      <c r="K10" s="243"/>
      <c r="L10" s="244"/>
      <c r="M10" s="245"/>
      <c r="N10" s="252">
        <v>10</v>
      </c>
      <c r="O10" s="253"/>
      <c r="P10" s="253" t="s">
        <v>86</v>
      </c>
      <c r="Q10" s="253"/>
      <c r="R10" s="253">
        <v>20</v>
      </c>
      <c r="S10" s="254"/>
      <c r="T10" s="243"/>
      <c r="U10" s="244"/>
      <c r="V10" s="245"/>
      <c r="W10" s="284"/>
      <c r="X10" s="285"/>
      <c r="Y10" s="285"/>
      <c r="Z10" s="285"/>
      <c r="AA10" s="285"/>
      <c r="AB10" s="285"/>
      <c r="AC10" s="285"/>
      <c r="AD10" s="286"/>
      <c r="AE10" s="57"/>
      <c r="AH10" s="274"/>
      <c r="AI10" s="275"/>
      <c r="AJ10" s="275"/>
      <c r="AK10" s="275"/>
      <c r="AL10" s="275"/>
      <c r="AM10" s="275"/>
      <c r="AN10" s="275"/>
      <c r="AO10" s="276"/>
      <c r="AP10" s="243"/>
      <c r="AQ10" s="244"/>
      <c r="AR10" s="245"/>
      <c r="AS10" s="252">
        <v>1</v>
      </c>
      <c r="AT10" s="253"/>
      <c r="AU10" s="253" t="s">
        <v>86</v>
      </c>
      <c r="AV10" s="253"/>
      <c r="AW10" s="253">
        <v>15</v>
      </c>
      <c r="AX10" s="254"/>
      <c r="AY10" s="243"/>
      <c r="AZ10" s="244"/>
      <c r="BA10" s="245"/>
      <c r="BB10" s="284"/>
      <c r="BC10" s="285"/>
      <c r="BD10" s="285"/>
      <c r="BE10" s="285"/>
      <c r="BF10" s="285"/>
      <c r="BG10" s="285"/>
      <c r="BH10" s="285"/>
      <c r="BI10" s="286"/>
    </row>
    <row r="11" spans="3:61" ht="13.5" customHeight="1">
      <c r="C11" s="274"/>
      <c r="D11" s="275"/>
      <c r="E11" s="275"/>
      <c r="F11" s="275"/>
      <c r="G11" s="275"/>
      <c r="H11" s="275"/>
      <c r="I11" s="275"/>
      <c r="J11" s="276"/>
      <c r="K11" s="243"/>
      <c r="L11" s="244"/>
      <c r="M11" s="245"/>
      <c r="N11" s="252"/>
      <c r="O11" s="253"/>
      <c r="P11" s="253" t="s">
        <v>86</v>
      </c>
      <c r="Q11" s="253"/>
      <c r="R11" s="253"/>
      <c r="S11" s="254"/>
      <c r="T11" s="243"/>
      <c r="U11" s="244"/>
      <c r="V11" s="245"/>
      <c r="W11" s="284"/>
      <c r="X11" s="285"/>
      <c r="Y11" s="285"/>
      <c r="Z11" s="285"/>
      <c r="AA11" s="285"/>
      <c r="AB11" s="285"/>
      <c r="AC11" s="285"/>
      <c r="AD11" s="286"/>
      <c r="AE11" s="57"/>
      <c r="AH11" s="274"/>
      <c r="AI11" s="275"/>
      <c r="AJ11" s="275"/>
      <c r="AK11" s="275"/>
      <c r="AL11" s="275"/>
      <c r="AM11" s="275"/>
      <c r="AN11" s="275"/>
      <c r="AO11" s="276"/>
      <c r="AP11" s="243"/>
      <c r="AQ11" s="244"/>
      <c r="AR11" s="245"/>
      <c r="AS11" s="252"/>
      <c r="AT11" s="253"/>
      <c r="AU11" s="253" t="s">
        <v>86</v>
      </c>
      <c r="AV11" s="253"/>
      <c r="AW11" s="253"/>
      <c r="AX11" s="254"/>
      <c r="AY11" s="243"/>
      <c r="AZ11" s="244"/>
      <c r="BA11" s="245"/>
      <c r="BB11" s="284"/>
      <c r="BC11" s="285"/>
      <c r="BD11" s="285"/>
      <c r="BE11" s="285"/>
      <c r="BF11" s="285"/>
      <c r="BG11" s="285"/>
      <c r="BH11" s="285"/>
      <c r="BI11" s="286"/>
    </row>
    <row r="12" spans="3:61" ht="13.5" customHeight="1">
      <c r="C12" s="277"/>
      <c r="D12" s="278"/>
      <c r="E12" s="278"/>
      <c r="F12" s="278"/>
      <c r="G12" s="278"/>
      <c r="H12" s="278"/>
      <c r="I12" s="278"/>
      <c r="J12" s="279"/>
      <c r="K12" s="246"/>
      <c r="L12" s="247"/>
      <c r="M12" s="248"/>
      <c r="N12" s="268"/>
      <c r="O12" s="269"/>
      <c r="P12" s="269" t="s">
        <v>86</v>
      </c>
      <c r="Q12" s="269"/>
      <c r="R12" s="269"/>
      <c r="S12" s="270"/>
      <c r="T12" s="246"/>
      <c r="U12" s="247"/>
      <c r="V12" s="248"/>
      <c r="W12" s="287"/>
      <c r="X12" s="288"/>
      <c r="Y12" s="288"/>
      <c r="Z12" s="288"/>
      <c r="AA12" s="288"/>
      <c r="AB12" s="288"/>
      <c r="AC12" s="288"/>
      <c r="AD12" s="289"/>
      <c r="AE12" s="57"/>
      <c r="AH12" s="277"/>
      <c r="AI12" s="278"/>
      <c r="AJ12" s="278"/>
      <c r="AK12" s="278"/>
      <c r="AL12" s="278"/>
      <c r="AM12" s="278"/>
      <c r="AN12" s="278"/>
      <c r="AO12" s="279"/>
      <c r="AP12" s="246"/>
      <c r="AQ12" s="247"/>
      <c r="AR12" s="248"/>
      <c r="AS12" s="268"/>
      <c r="AT12" s="269"/>
      <c r="AU12" s="269" t="s">
        <v>86</v>
      </c>
      <c r="AV12" s="269"/>
      <c r="AW12" s="269"/>
      <c r="AX12" s="270"/>
      <c r="AY12" s="246"/>
      <c r="AZ12" s="247"/>
      <c r="BA12" s="248"/>
      <c r="BB12" s="287"/>
      <c r="BC12" s="288"/>
      <c r="BD12" s="288"/>
      <c r="BE12" s="288"/>
      <c r="BF12" s="288"/>
      <c r="BG12" s="288"/>
      <c r="BH12" s="288"/>
      <c r="BI12" s="289"/>
    </row>
    <row r="13" ht="3.75" customHeight="1"/>
    <row r="14" spans="1:61" ht="13.5" customHeight="1">
      <c r="A14" s="255">
        <f>A9+2</f>
        <v>5</v>
      </c>
      <c r="B14" s="245"/>
      <c r="C14" s="240" t="str">
        <f>'組合せ男子'!AR12</f>
        <v>羽生第一</v>
      </c>
      <c r="D14" s="241"/>
      <c r="E14" s="241"/>
      <c r="F14" s="241"/>
      <c r="G14" s="241"/>
      <c r="H14" s="241"/>
      <c r="I14" s="241"/>
      <c r="J14" s="242"/>
      <c r="K14" s="240">
        <f>IF(AND(ISBLANK(N14),ISBLANK(N15),ISBLANK(N16),ISBLANK(N17)),"",SUM(N14:O17))</f>
        <v>20</v>
      </c>
      <c r="L14" s="241"/>
      <c r="M14" s="242"/>
      <c r="N14" s="265">
        <v>8</v>
      </c>
      <c r="O14" s="266"/>
      <c r="P14" s="266" t="s">
        <v>86</v>
      </c>
      <c r="Q14" s="266"/>
      <c r="R14" s="266">
        <v>10</v>
      </c>
      <c r="S14" s="267"/>
      <c r="T14" s="240">
        <f>IF(AND(ISBLANK(R14),ISBLANK(R15),ISBLANK(R16),ISBLANK(R17)),"",SUM(R14:S17))</f>
        <v>19</v>
      </c>
      <c r="U14" s="241"/>
      <c r="V14" s="242"/>
      <c r="W14" s="271" t="str">
        <f>'組合せ男子'!AX12</f>
        <v>熊谷</v>
      </c>
      <c r="X14" s="272"/>
      <c r="Y14" s="272"/>
      <c r="Z14" s="272"/>
      <c r="AA14" s="272"/>
      <c r="AB14" s="272"/>
      <c r="AC14" s="272"/>
      <c r="AD14" s="273"/>
      <c r="AE14" s="57"/>
      <c r="AF14" s="255">
        <f>AF9+2</f>
        <v>6</v>
      </c>
      <c r="AG14" s="245"/>
      <c r="AH14" s="240" t="str">
        <f>'組合せ男子'!G28</f>
        <v>埼玉栄</v>
      </c>
      <c r="AI14" s="241"/>
      <c r="AJ14" s="241"/>
      <c r="AK14" s="241"/>
      <c r="AL14" s="241"/>
      <c r="AM14" s="241"/>
      <c r="AN14" s="241"/>
      <c r="AO14" s="242"/>
      <c r="AP14" s="240">
        <f>IF(AND(ISBLANK(AS14),ISBLANK(AS15),ISBLANK(AS16),ISBLANK(AS17)),"",SUM(AS14:AT17))</f>
        <v>34</v>
      </c>
      <c r="AQ14" s="241"/>
      <c r="AR14" s="242"/>
      <c r="AS14" s="265">
        <v>19</v>
      </c>
      <c r="AT14" s="266"/>
      <c r="AU14" s="266" t="s">
        <v>86</v>
      </c>
      <c r="AV14" s="266"/>
      <c r="AW14" s="266">
        <v>4</v>
      </c>
      <c r="AX14" s="267"/>
      <c r="AY14" s="240">
        <f>IF(AND(ISBLANK(AW14),ISBLANK(AW15),ISBLANK(AW16),ISBLANK(AW17)),"",SUM(AW14:AX17))</f>
        <v>9</v>
      </c>
      <c r="AZ14" s="241"/>
      <c r="BA14" s="242"/>
      <c r="BB14" s="271" t="str">
        <f>'組合せ男子'!M28</f>
        <v>浦和西</v>
      </c>
      <c r="BC14" s="272"/>
      <c r="BD14" s="272"/>
      <c r="BE14" s="272"/>
      <c r="BF14" s="272"/>
      <c r="BG14" s="272"/>
      <c r="BH14" s="272"/>
      <c r="BI14" s="273"/>
    </row>
    <row r="15" spans="3:61" ht="13.5" customHeight="1">
      <c r="C15" s="243"/>
      <c r="D15" s="244"/>
      <c r="E15" s="244"/>
      <c r="F15" s="244"/>
      <c r="G15" s="244"/>
      <c r="H15" s="244"/>
      <c r="I15" s="244"/>
      <c r="J15" s="245"/>
      <c r="K15" s="243"/>
      <c r="L15" s="244"/>
      <c r="M15" s="245"/>
      <c r="N15" s="252">
        <v>12</v>
      </c>
      <c r="O15" s="253"/>
      <c r="P15" s="253" t="s">
        <v>86</v>
      </c>
      <c r="Q15" s="253"/>
      <c r="R15" s="253">
        <v>9</v>
      </c>
      <c r="S15" s="254"/>
      <c r="T15" s="243"/>
      <c r="U15" s="244"/>
      <c r="V15" s="245"/>
      <c r="W15" s="274"/>
      <c r="X15" s="275"/>
      <c r="Y15" s="275"/>
      <c r="Z15" s="275"/>
      <c r="AA15" s="275"/>
      <c r="AB15" s="275"/>
      <c r="AC15" s="275"/>
      <c r="AD15" s="276"/>
      <c r="AE15" s="57"/>
      <c r="AH15" s="243"/>
      <c r="AI15" s="244"/>
      <c r="AJ15" s="244"/>
      <c r="AK15" s="244"/>
      <c r="AL15" s="244"/>
      <c r="AM15" s="244"/>
      <c r="AN15" s="244"/>
      <c r="AO15" s="245"/>
      <c r="AP15" s="243"/>
      <c r="AQ15" s="244"/>
      <c r="AR15" s="245"/>
      <c r="AS15" s="252">
        <v>15</v>
      </c>
      <c r="AT15" s="253"/>
      <c r="AU15" s="253" t="s">
        <v>86</v>
      </c>
      <c r="AV15" s="253"/>
      <c r="AW15" s="253">
        <v>5</v>
      </c>
      <c r="AX15" s="254"/>
      <c r="AY15" s="243"/>
      <c r="AZ15" s="244"/>
      <c r="BA15" s="245"/>
      <c r="BB15" s="274"/>
      <c r="BC15" s="275"/>
      <c r="BD15" s="275"/>
      <c r="BE15" s="275"/>
      <c r="BF15" s="275"/>
      <c r="BG15" s="275"/>
      <c r="BH15" s="275"/>
      <c r="BI15" s="276"/>
    </row>
    <row r="16" spans="3:61" ht="13.5" customHeight="1">
      <c r="C16" s="243"/>
      <c r="D16" s="244"/>
      <c r="E16" s="244"/>
      <c r="F16" s="244"/>
      <c r="G16" s="244"/>
      <c r="H16" s="244"/>
      <c r="I16" s="244"/>
      <c r="J16" s="245"/>
      <c r="K16" s="243"/>
      <c r="L16" s="244"/>
      <c r="M16" s="245"/>
      <c r="N16" s="252"/>
      <c r="O16" s="253"/>
      <c r="P16" s="253" t="s">
        <v>86</v>
      </c>
      <c r="Q16" s="253"/>
      <c r="R16" s="253"/>
      <c r="S16" s="254"/>
      <c r="T16" s="243"/>
      <c r="U16" s="244"/>
      <c r="V16" s="245"/>
      <c r="W16" s="274"/>
      <c r="X16" s="275"/>
      <c r="Y16" s="275"/>
      <c r="Z16" s="275"/>
      <c r="AA16" s="275"/>
      <c r="AB16" s="275"/>
      <c r="AC16" s="275"/>
      <c r="AD16" s="276"/>
      <c r="AE16" s="57"/>
      <c r="AH16" s="243"/>
      <c r="AI16" s="244"/>
      <c r="AJ16" s="244"/>
      <c r="AK16" s="244"/>
      <c r="AL16" s="244"/>
      <c r="AM16" s="244"/>
      <c r="AN16" s="244"/>
      <c r="AO16" s="245"/>
      <c r="AP16" s="243"/>
      <c r="AQ16" s="244"/>
      <c r="AR16" s="245"/>
      <c r="AS16" s="252"/>
      <c r="AT16" s="253"/>
      <c r="AU16" s="253" t="s">
        <v>86</v>
      </c>
      <c r="AV16" s="253"/>
      <c r="AW16" s="253"/>
      <c r="AX16" s="254"/>
      <c r="AY16" s="243"/>
      <c r="AZ16" s="244"/>
      <c r="BA16" s="245"/>
      <c r="BB16" s="274"/>
      <c r="BC16" s="275"/>
      <c r="BD16" s="275"/>
      <c r="BE16" s="275"/>
      <c r="BF16" s="275"/>
      <c r="BG16" s="275"/>
      <c r="BH16" s="275"/>
      <c r="BI16" s="276"/>
    </row>
    <row r="17" spans="3:61" ht="13.5" customHeight="1">
      <c r="C17" s="249"/>
      <c r="D17" s="250"/>
      <c r="E17" s="250"/>
      <c r="F17" s="250"/>
      <c r="G17" s="250"/>
      <c r="H17" s="250"/>
      <c r="I17" s="250"/>
      <c r="J17" s="251"/>
      <c r="K17" s="246"/>
      <c r="L17" s="247"/>
      <c r="M17" s="248"/>
      <c r="N17" s="268"/>
      <c r="O17" s="269"/>
      <c r="P17" s="269" t="s">
        <v>86</v>
      </c>
      <c r="Q17" s="269"/>
      <c r="R17" s="269"/>
      <c r="S17" s="270"/>
      <c r="T17" s="246"/>
      <c r="U17" s="247"/>
      <c r="V17" s="248"/>
      <c r="W17" s="277"/>
      <c r="X17" s="278"/>
      <c r="Y17" s="278"/>
      <c r="Z17" s="278"/>
      <c r="AA17" s="278"/>
      <c r="AB17" s="278"/>
      <c r="AC17" s="278"/>
      <c r="AD17" s="279"/>
      <c r="AE17" s="57"/>
      <c r="AH17" s="249"/>
      <c r="AI17" s="250"/>
      <c r="AJ17" s="250"/>
      <c r="AK17" s="250"/>
      <c r="AL17" s="250"/>
      <c r="AM17" s="250"/>
      <c r="AN17" s="250"/>
      <c r="AO17" s="251"/>
      <c r="AP17" s="246"/>
      <c r="AQ17" s="247"/>
      <c r="AR17" s="248"/>
      <c r="AS17" s="268"/>
      <c r="AT17" s="269"/>
      <c r="AU17" s="269" t="s">
        <v>86</v>
      </c>
      <c r="AV17" s="269"/>
      <c r="AW17" s="269"/>
      <c r="AX17" s="270"/>
      <c r="AY17" s="246"/>
      <c r="AZ17" s="247"/>
      <c r="BA17" s="248"/>
      <c r="BB17" s="277"/>
      <c r="BC17" s="278"/>
      <c r="BD17" s="278"/>
      <c r="BE17" s="278"/>
      <c r="BF17" s="278"/>
      <c r="BG17" s="278"/>
      <c r="BH17" s="278"/>
      <c r="BI17" s="279"/>
    </row>
    <row r="18" ht="3.75" customHeight="1"/>
    <row r="19" spans="1:61" ht="13.5" customHeight="1">
      <c r="A19" s="255">
        <f>A14+2</f>
        <v>7</v>
      </c>
      <c r="B19" s="245"/>
      <c r="C19" s="271" t="str">
        <f>'組合せ男子'!O28</f>
        <v>春日部工業</v>
      </c>
      <c r="D19" s="272"/>
      <c r="E19" s="272"/>
      <c r="F19" s="272"/>
      <c r="G19" s="272"/>
      <c r="H19" s="272"/>
      <c r="I19" s="272"/>
      <c r="J19" s="273"/>
      <c r="K19" s="240">
        <f>IF(AND(ISBLANK(N19),ISBLANK(N20),ISBLANK(N21),ISBLANK(N22)),"",SUM(N19:O22))</f>
        <v>19</v>
      </c>
      <c r="L19" s="241"/>
      <c r="M19" s="242"/>
      <c r="N19" s="265">
        <v>11</v>
      </c>
      <c r="O19" s="266"/>
      <c r="P19" s="266" t="s">
        <v>86</v>
      </c>
      <c r="Q19" s="266"/>
      <c r="R19" s="266">
        <v>11</v>
      </c>
      <c r="S19" s="267"/>
      <c r="T19" s="240">
        <f>IF(AND(ISBLANK(R19),ISBLANK(R20),ISBLANK(R21),ISBLANK(R22)),"",SUM(R19:S22))</f>
        <v>21</v>
      </c>
      <c r="U19" s="241"/>
      <c r="V19" s="242"/>
      <c r="W19" s="281" t="str">
        <f>'組合せ男子'!U28</f>
        <v>所沢北</v>
      </c>
      <c r="X19" s="282"/>
      <c r="Y19" s="282"/>
      <c r="Z19" s="282"/>
      <c r="AA19" s="282"/>
      <c r="AB19" s="282"/>
      <c r="AC19" s="282"/>
      <c r="AD19" s="283"/>
      <c r="AE19" s="57"/>
      <c r="AF19" s="255">
        <f>AF14+2</f>
        <v>8</v>
      </c>
      <c r="AG19" s="245"/>
      <c r="AH19" s="240" t="str">
        <f>'組合せ男子'!AJ28</f>
        <v>城北埼玉</v>
      </c>
      <c r="AI19" s="241"/>
      <c r="AJ19" s="241"/>
      <c r="AK19" s="241"/>
      <c r="AL19" s="241"/>
      <c r="AM19" s="241"/>
      <c r="AN19" s="241"/>
      <c r="AO19" s="242"/>
      <c r="AP19" s="240">
        <f>IF(AND(ISBLANK(AS19),ISBLANK(AS20),ISBLANK(AS21),ISBLANK(AS22)),"",SUM(AS19:AT22))</f>
        <v>25</v>
      </c>
      <c r="AQ19" s="241"/>
      <c r="AR19" s="242"/>
      <c r="AS19" s="265">
        <v>15</v>
      </c>
      <c r="AT19" s="266"/>
      <c r="AU19" s="266" t="s">
        <v>86</v>
      </c>
      <c r="AV19" s="266"/>
      <c r="AW19" s="266">
        <v>4</v>
      </c>
      <c r="AX19" s="267"/>
      <c r="AY19" s="240">
        <f>IF(AND(ISBLANK(AW19),ISBLANK(AW20),ISBLANK(AW21),ISBLANK(AW22)),"",SUM(AW19:AX22))</f>
        <v>11</v>
      </c>
      <c r="AZ19" s="241"/>
      <c r="BA19" s="242"/>
      <c r="BB19" s="271" t="str">
        <f>'組合せ男子'!AP28</f>
        <v>大宮開成</v>
      </c>
      <c r="BC19" s="272"/>
      <c r="BD19" s="272"/>
      <c r="BE19" s="272"/>
      <c r="BF19" s="272"/>
      <c r="BG19" s="272"/>
      <c r="BH19" s="272"/>
      <c r="BI19" s="273"/>
    </row>
    <row r="20" spans="3:61" ht="13.5" customHeight="1">
      <c r="C20" s="274"/>
      <c r="D20" s="275"/>
      <c r="E20" s="275"/>
      <c r="F20" s="275"/>
      <c r="G20" s="275"/>
      <c r="H20" s="275"/>
      <c r="I20" s="275"/>
      <c r="J20" s="276"/>
      <c r="K20" s="243"/>
      <c r="L20" s="244"/>
      <c r="M20" s="245"/>
      <c r="N20" s="252">
        <v>8</v>
      </c>
      <c r="O20" s="253"/>
      <c r="P20" s="253" t="s">
        <v>86</v>
      </c>
      <c r="Q20" s="253"/>
      <c r="R20" s="253">
        <v>10</v>
      </c>
      <c r="S20" s="254"/>
      <c r="T20" s="243"/>
      <c r="U20" s="244"/>
      <c r="V20" s="245"/>
      <c r="W20" s="284"/>
      <c r="X20" s="285"/>
      <c r="Y20" s="285"/>
      <c r="Z20" s="285"/>
      <c r="AA20" s="285"/>
      <c r="AB20" s="285"/>
      <c r="AC20" s="285"/>
      <c r="AD20" s="286"/>
      <c r="AE20" s="57"/>
      <c r="AH20" s="243"/>
      <c r="AI20" s="244"/>
      <c r="AJ20" s="244"/>
      <c r="AK20" s="244"/>
      <c r="AL20" s="244"/>
      <c r="AM20" s="244"/>
      <c r="AN20" s="244"/>
      <c r="AO20" s="245"/>
      <c r="AP20" s="243"/>
      <c r="AQ20" s="244"/>
      <c r="AR20" s="245"/>
      <c r="AS20" s="252">
        <v>10</v>
      </c>
      <c r="AT20" s="253"/>
      <c r="AU20" s="253" t="s">
        <v>86</v>
      </c>
      <c r="AV20" s="253"/>
      <c r="AW20" s="253">
        <v>7</v>
      </c>
      <c r="AX20" s="254"/>
      <c r="AY20" s="243"/>
      <c r="AZ20" s="244"/>
      <c r="BA20" s="245"/>
      <c r="BB20" s="274"/>
      <c r="BC20" s="275"/>
      <c r="BD20" s="275"/>
      <c r="BE20" s="275"/>
      <c r="BF20" s="275"/>
      <c r="BG20" s="275"/>
      <c r="BH20" s="275"/>
      <c r="BI20" s="276"/>
    </row>
    <row r="21" spans="3:61" ht="13.5" customHeight="1">
      <c r="C21" s="274"/>
      <c r="D21" s="275"/>
      <c r="E21" s="275"/>
      <c r="F21" s="275"/>
      <c r="G21" s="275"/>
      <c r="H21" s="275"/>
      <c r="I21" s="275"/>
      <c r="J21" s="276"/>
      <c r="K21" s="243"/>
      <c r="L21" s="244"/>
      <c r="M21" s="245"/>
      <c r="N21" s="252"/>
      <c r="O21" s="253"/>
      <c r="P21" s="253" t="s">
        <v>86</v>
      </c>
      <c r="Q21" s="253"/>
      <c r="R21" s="253"/>
      <c r="S21" s="254"/>
      <c r="T21" s="243"/>
      <c r="U21" s="244"/>
      <c r="V21" s="245"/>
      <c r="W21" s="284"/>
      <c r="X21" s="285"/>
      <c r="Y21" s="285"/>
      <c r="Z21" s="285"/>
      <c r="AA21" s="285"/>
      <c r="AB21" s="285"/>
      <c r="AC21" s="285"/>
      <c r="AD21" s="286"/>
      <c r="AE21" s="57"/>
      <c r="AH21" s="243"/>
      <c r="AI21" s="244"/>
      <c r="AJ21" s="244"/>
      <c r="AK21" s="244"/>
      <c r="AL21" s="244"/>
      <c r="AM21" s="244"/>
      <c r="AN21" s="244"/>
      <c r="AO21" s="245"/>
      <c r="AP21" s="243"/>
      <c r="AQ21" s="244"/>
      <c r="AR21" s="245"/>
      <c r="AS21" s="252"/>
      <c r="AT21" s="253"/>
      <c r="AU21" s="253" t="s">
        <v>86</v>
      </c>
      <c r="AV21" s="253"/>
      <c r="AW21" s="253"/>
      <c r="AX21" s="254"/>
      <c r="AY21" s="243"/>
      <c r="AZ21" s="244"/>
      <c r="BA21" s="245"/>
      <c r="BB21" s="274"/>
      <c r="BC21" s="275"/>
      <c r="BD21" s="275"/>
      <c r="BE21" s="275"/>
      <c r="BF21" s="275"/>
      <c r="BG21" s="275"/>
      <c r="BH21" s="275"/>
      <c r="BI21" s="276"/>
    </row>
    <row r="22" spans="3:61" ht="13.5" customHeight="1">
      <c r="C22" s="277"/>
      <c r="D22" s="278"/>
      <c r="E22" s="278"/>
      <c r="F22" s="278"/>
      <c r="G22" s="278"/>
      <c r="H22" s="278"/>
      <c r="I22" s="278"/>
      <c r="J22" s="279"/>
      <c r="K22" s="246"/>
      <c r="L22" s="247"/>
      <c r="M22" s="248"/>
      <c r="N22" s="268"/>
      <c r="O22" s="269"/>
      <c r="P22" s="269" t="s">
        <v>86</v>
      </c>
      <c r="Q22" s="269"/>
      <c r="R22" s="269"/>
      <c r="S22" s="270"/>
      <c r="T22" s="246"/>
      <c r="U22" s="247"/>
      <c r="V22" s="248"/>
      <c r="W22" s="287"/>
      <c r="X22" s="288"/>
      <c r="Y22" s="288"/>
      <c r="Z22" s="288"/>
      <c r="AA22" s="288"/>
      <c r="AB22" s="288"/>
      <c r="AC22" s="288"/>
      <c r="AD22" s="289"/>
      <c r="AE22" s="57"/>
      <c r="AH22" s="249"/>
      <c r="AI22" s="250"/>
      <c r="AJ22" s="250"/>
      <c r="AK22" s="250"/>
      <c r="AL22" s="250"/>
      <c r="AM22" s="250"/>
      <c r="AN22" s="250"/>
      <c r="AO22" s="251"/>
      <c r="AP22" s="246"/>
      <c r="AQ22" s="247"/>
      <c r="AR22" s="248"/>
      <c r="AS22" s="268"/>
      <c r="AT22" s="269"/>
      <c r="AU22" s="269" t="s">
        <v>86</v>
      </c>
      <c r="AV22" s="269"/>
      <c r="AW22" s="269"/>
      <c r="AX22" s="270"/>
      <c r="AY22" s="246"/>
      <c r="AZ22" s="247"/>
      <c r="BA22" s="248"/>
      <c r="BB22" s="277"/>
      <c r="BC22" s="278"/>
      <c r="BD22" s="278"/>
      <c r="BE22" s="278"/>
      <c r="BF22" s="278"/>
      <c r="BG22" s="278"/>
      <c r="BH22" s="278"/>
      <c r="BI22" s="279"/>
    </row>
    <row r="23" ht="3.75" customHeight="1"/>
    <row r="24" spans="1:61" ht="13.5" customHeight="1">
      <c r="A24" s="255">
        <f>A19+2</f>
        <v>9</v>
      </c>
      <c r="B24" s="245"/>
      <c r="C24" s="240" t="str">
        <f>'組合せ男子'!AR28</f>
        <v>春日部</v>
      </c>
      <c r="D24" s="241"/>
      <c r="E24" s="241"/>
      <c r="F24" s="241"/>
      <c r="G24" s="241"/>
      <c r="H24" s="241"/>
      <c r="I24" s="241"/>
      <c r="J24" s="242"/>
      <c r="K24" s="240">
        <f>IF(AND(ISBLANK(N24),ISBLANK(N25),ISBLANK(N26),ISBLANK(N27)),"",SUM(N24:O27))</f>
        <v>19</v>
      </c>
      <c r="L24" s="241"/>
      <c r="M24" s="242"/>
      <c r="N24" s="265">
        <v>9</v>
      </c>
      <c r="O24" s="266"/>
      <c r="P24" s="266" t="s">
        <v>86</v>
      </c>
      <c r="Q24" s="266"/>
      <c r="R24" s="266">
        <v>6</v>
      </c>
      <c r="S24" s="267"/>
      <c r="T24" s="240">
        <f>IF(AND(ISBLANK(R24),ISBLANK(R25),ISBLANK(R26),ISBLANK(R27)),"",SUM(R24:S27))</f>
        <v>13</v>
      </c>
      <c r="U24" s="241"/>
      <c r="V24" s="242"/>
      <c r="W24" s="271" t="str">
        <f>'組合せ男子'!AX28</f>
        <v>筑波大坂戸</v>
      </c>
      <c r="X24" s="272"/>
      <c r="Y24" s="272"/>
      <c r="Z24" s="272"/>
      <c r="AA24" s="272"/>
      <c r="AB24" s="272"/>
      <c r="AC24" s="272"/>
      <c r="AD24" s="273"/>
      <c r="AE24" s="57"/>
      <c r="AF24" s="255">
        <f>AF19+2</f>
        <v>10</v>
      </c>
      <c r="AG24" s="245"/>
      <c r="AH24" s="240" t="str">
        <f>'組合せ男子'!G44</f>
        <v>上尾南</v>
      </c>
      <c r="AI24" s="241"/>
      <c r="AJ24" s="241"/>
      <c r="AK24" s="241"/>
      <c r="AL24" s="241"/>
      <c r="AM24" s="241"/>
      <c r="AN24" s="241"/>
      <c r="AO24" s="242"/>
      <c r="AP24" s="240">
        <f>IF(AND(ISBLANK(AS24),ISBLANK(AS25),ISBLANK(AS26),ISBLANK(AS27)),"",SUM(AS24:AT27))</f>
        <v>33</v>
      </c>
      <c r="AQ24" s="241"/>
      <c r="AR24" s="242"/>
      <c r="AS24" s="265">
        <v>18</v>
      </c>
      <c r="AT24" s="266"/>
      <c r="AU24" s="266" t="s">
        <v>86</v>
      </c>
      <c r="AV24" s="266"/>
      <c r="AW24" s="266">
        <v>3</v>
      </c>
      <c r="AX24" s="267"/>
      <c r="AY24" s="240">
        <f>IF(AND(ISBLANK(AW24),ISBLANK(AW25),ISBLANK(AW26),ISBLANK(AW27)),"",SUM(AW24:AX27))</f>
        <v>7</v>
      </c>
      <c r="AZ24" s="241"/>
      <c r="BA24" s="242"/>
      <c r="BB24" s="271" t="str">
        <f>'組合せ男子'!M44</f>
        <v>宮代</v>
      </c>
      <c r="BC24" s="272"/>
      <c r="BD24" s="272"/>
      <c r="BE24" s="272"/>
      <c r="BF24" s="272"/>
      <c r="BG24" s="272"/>
      <c r="BH24" s="272"/>
      <c r="BI24" s="273"/>
    </row>
    <row r="25" spans="3:61" ht="13.5" customHeight="1">
      <c r="C25" s="243"/>
      <c r="D25" s="244"/>
      <c r="E25" s="244"/>
      <c r="F25" s="244"/>
      <c r="G25" s="244"/>
      <c r="H25" s="244"/>
      <c r="I25" s="244"/>
      <c r="J25" s="245"/>
      <c r="K25" s="243"/>
      <c r="L25" s="244"/>
      <c r="M25" s="245"/>
      <c r="N25" s="252">
        <v>10</v>
      </c>
      <c r="O25" s="253"/>
      <c r="P25" s="253" t="s">
        <v>86</v>
      </c>
      <c r="Q25" s="253"/>
      <c r="R25" s="253">
        <v>7</v>
      </c>
      <c r="S25" s="254"/>
      <c r="T25" s="243"/>
      <c r="U25" s="244"/>
      <c r="V25" s="245"/>
      <c r="W25" s="274"/>
      <c r="X25" s="275"/>
      <c r="Y25" s="275"/>
      <c r="Z25" s="275"/>
      <c r="AA25" s="275"/>
      <c r="AB25" s="275"/>
      <c r="AC25" s="275"/>
      <c r="AD25" s="276"/>
      <c r="AE25" s="57"/>
      <c r="AH25" s="243"/>
      <c r="AI25" s="244"/>
      <c r="AJ25" s="244"/>
      <c r="AK25" s="244"/>
      <c r="AL25" s="244"/>
      <c r="AM25" s="244"/>
      <c r="AN25" s="244"/>
      <c r="AO25" s="245"/>
      <c r="AP25" s="243"/>
      <c r="AQ25" s="244"/>
      <c r="AR25" s="245"/>
      <c r="AS25" s="252">
        <v>15</v>
      </c>
      <c r="AT25" s="253"/>
      <c r="AU25" s="253" t="s">
        <v>86</v>
      </c>
      <c r="AV25" s="253"/>
      <c r="AW25" s="253">
        <v>4</v>
      </c>
      <c r="AX25" s="254"/>
      <c r="AY25" s="243"/>
      <c r="AZ25" s="244"/>
      <c r="BA25" s="245"/>
      <c r="BB25" s="274"/>
      <c r="BC25" s="275"/>
      <c r="BD25" s="275"/>
      <c r="BE25" s="275"/>
      <c r="BF25" s="275"/>
      <c r="BG25" s="275"/>
      <c r="BH25" s="275"/>
      <c r="BI25" s="276"/>
    </row>
    <row r="26" spans="3:61" ht="13.5" customHeight="1">
      <c r="C26" s="243"/>
      <c r="D26" s="244"/>
      <c r="E26" s="244"/>
      <c r="F26" s="244"/>
      <c r="G26" s="244"/>
      <c r="H26" s="244"/>
      <c r="I26" s="244"/>
      <c r="J26" s="245"/>
      <c r="K26" s="243"/>
      <c r="L26" s="244"/>
      <c r="M26" s="245"/>
      <c r="N26" s="252"/>
      <c r="O26" s="253"/>
      <c r="P26" s="253" t="s">
        <v>86</v>
      </c>
      <c r="Q26" s="253"/>
      <c r="R26" s="253"/>
      <c r="S26" s="254"/>
      <c r="T26" s="243"/>
      <c r="U26" s="244"/>
      <c r="V26" s="245"/>
      <c r="W26" s="274"/>
      <c r="X26" s="275"/>
      <c r="Y26" s="275"/>
      <c r="Z26" s="275"/>
      <c r="AA26" s="275"/>
      <c r="AB26" s="275"/>
      <c r="AC26" s="275"/>
      <c r="AD26" s="276"/>
      <c r="AE26" s="57"/>
      <c r="AH26" s="243"/>
      <c r="AI26" s="244"/>
      <c r="AJ26" s="244"/>
      <c r="AK26" s="244"/>
      <c r="AL26" s="244"/>
      <c r="AM26" s="244"/>
      <c r="AN26" s="244"/>
      <c r="AO26" s="245"/>
      <c r="AP26" s="243"/>
      <c r="AQ26" s="244"/>
      <c r="AR26" s="245"/>
      <c r="AS26" s="252"/>
      <c r="AT26" s="253"/>
      <c r="AU26" s="253" t="s">
        <v>86</v>
      </c>
      <c r="AV26" s="253"/>
      <c r="AW26" s="253"/>
      <c r="AX26" s="254"/>
      <c r="AY26" s="243"/>
      <c r="AZ26" s="244"/>
      <c r="BA26" s="245"/>
      <c r="BB26" s="274"/>
      <c r="BC26" s="275"/>
      <c r="BD26" s="275"/>
      <c r="BE26" s="275"/>
      <c r="BF26" s="275"/>
      <c r="BG26" s="275"/>
      <c r="BH26" s="275"/>
      <c r="BI26" s="276"/>
    </row>
    <row r="27" spans="3:61" ht="13.5" customHeight="1">
      <c r="C27" s="249"/>
      <c r="D27" s="250"/>
      <c r="E27" s="250"/>
      <c r="F27" s="250"/>
      <c r="G27" s="250"/>
      <c r="H27" s="250"/>
      <c r="I27" s="250"/>
      <c r="J27" s="251"/>
      <c r="K27" s="246"/>
      <c r="L27" s="247"/>
      <c r="M27" s="248"/>
      <c r="N27" s="268"/>
      <c r="O27" s="269"/>
      <c r="P27" s="269" t="s">
        <v>86</v>
      </c>
      <c r="Q27" s="269"/>
      <c r="R27" s="269"/>
      <c r="S27" s="270"/>
      <c r="T27" s="246"/>
      <c r="U27" s="247"/>
      <c r="V27" s="248"/>
      <c r="W27" s="277"/>
      <c r="X27" s="278"/>
      <c r="Y27" s="278"/>
      <c r="Z27" s="278"/>
      <c r="AA27" s="278"/>
      <c r="AB27" s="278"/>
      <c r="AC27" s="278"/>
      <c r="AD27" s="279"/>
      <c r="AE27" s="57"/>
      <c r="AH27" s="249"/>
      <c r="AI27" s="250"/>
      <c r="AJ27" s="250"/>
      <c r="AK27" s="250"/>
      <c r="AL27" s="250"/>
      <c r="AM27" s="250"/>
      <c r="AN27" s="250"/>
      <c r="AO27" s="251"/>
      <c r="AP27" s="246"/>
      <c r="AQ27" s="247"/>
      <c r="AR27" s="248"/>
      <c r="AS27" s="268"/>
      <c r="AT27" s="269"/>
      <c r="AU27" s="269" t="s">
        <v>86</v>
      </c>
      <c r="AV27" s="269"/>
      <c r="AW27" s="269"/>
      <c r="AX27" s="270"/>
      <c r="AY27" s="246"/>
      <c r="AZ27" s="247"/>
      <c r="BA27" s="248"/>
      <c r="BB27" s="277"/>
      <c r="BC27" s="278"/>
      <c r="BD27" s="278"/>
      <c r="BE27" s="278"/>
      <c r="BF27" s="278"/>
      <c r="BG27" s="278"/>
      <c r="BH27" s="278"/>
      <c r="BI27" s="279"/>
    </row>
    <row r="28" ht="3.75" customHeight="1"/>
    <row r="29" spans="1:61" ht="13.5" customHeight="1">
      <c r="A29" s="255">
        <f>A24+2</f>
        <v>11</v>
      </c>
      <c r="B29" s="245"/>
      <c r="C29" s="240" t="str">
        <f>'組合せ男子'!O44</f>
        <v>川越南</v>
      </c>
      <c r="D29" s="241"/>
      <c r="E29" s="241"/>
      <c r="F29" s="241"/>
      <c r="G29" s="241"/>
      <c r="H29" s="241"/>
      <c r="I29" s="241"/>
      <c r="J29" s="242"/>
      <c r="K29" s="240">
        <f>IF(AND(ISBLANK(N29),ISBLANK(N30),ISBLANK(N31),ISBLANK(N32)),"",SUM(N29:O32))</f>
        <v>23</v>
      </c>
      <c r="L29" s="241"/>
      <c r="M29" s="242"/>
      <c r="N29" s="265">
        <v>11</v>
      </c>
      <c r="O29" s="266"/>
      <c r="P29" s="266" t="s">
        <v>86</v>
      </c>
      <c r="Q29" s="266"/>
      <c r="R29" s="266">
        <v>4</v>
      </c>
      <c r="S29" s="267"/>
      <c r="T29" s="240">
        <f>IF(AND(ISBLANK(R29),ISBLANK(R30),ISBLANK(R31),ISBLANK(R32)),"",SUM(R29:S32))</f>
        <v>15</v>
      </c>
      <c r="U29" s="241"/>
      <c r="V29" s="242"/>
      <c r="W29" s="271" t="str">
        <f>'組合せ男子'!U44</f>
        <v>秩父農科</v>
      </c>
      <c r="X29" s="272"/>
      <c r="Y29" s="272"/>
      <c r="Z29" s="272"/>
      <c r="AA29" s="272"/>
      <c r="AB29" s="272"/>
      <c r="AC29" s="272"/>
      <c r="AD29" s="273"/>
      <c r="AE29" s="57"/>
      <c r="AF29" s="255">
        <f>AF24+2</f>
        <v>12</v>
      </c>
      <c r="AG29" s="245"/>
      <c r="AH29" s="240" t="str">
        <f>'組合せ男子'!AJ44</f>
        <v>春日部東</v>
      </c>
      <c r="AI29" s="241"/>
      <c r="AJ29" s="241"/>
      <c r="AK29" s="241"/>
      <c r="AL29" s="241"/>
      <c r="AM29" s="241"/>
      <c r="AN29" s="241"/>
      <c r="AO29" s="242"/>
      <c r="AP29" s="240">
        <f>IF(AND(ISBLANK(AS29),ISBLANK(AS30),ISBLANK(AS31),ISBLANK(AS32)),"",SUM(AS29:AT32))</f>
        <v>20</v>
      </c>
      <c r="AQ29" s="241"/>
      <c r="AR29" s="242"/>
      <c r="AS29" s="265">
        <v>10</v>
      </c>
      <c r="AT29" s="266"/>
      <c r="AU29" s="266" t="s">
        <v>85</v>
      </c>
      <c r="AV29" s="266"/>
      <c r="AW29" s="266">
        <v>8</v>
      </c>
      <c r="AX29" s="267"/>
      <c r="AY29" s="240">
        <f>IF(AND(ISBLANK(AW29),ISBLANK(AW30),ISBLANK(AW31),ISBLANK(AW32)),"",SUM(AW29:AX32))</f>
        <v>16</v>
      </c>
      <c r="AZ29" s="241"/>
      <c r="BA29" s="242"/>
      <c r="BB29" s="271" t="str">
        <f>'組合せ男子'!AP44</f>
        <v>吉川美南</v>
      </c>
      <c r="BC29" s="272"/>
      <c r="BD29" s="272"/>
      <c r="BE29" s="272"/>
      <c r="BF29" s="272"/>
      <c r="BG29" s="272"/>
      <c r="BH29" s="272"/>
      <c r="BI29" s="273"/>
    </row>
    <row r="30" spans="3:61" ht="13.5" customHeight="1">
      <c r="C30" s="243"/>
      <c r="D30" s="244"/>
      <c r="E30" s="244"/>
      <c r="F30" s="244"/>
      <c r="G30" s="244"/>
      <c r="H30" s="244"/>
      <c r="I30" s="244"/>
      <c r="J30" s="245"/>
      <c r="K30" s="243"/>
      <c r="L30" s="244"/>
      <c r="M30" s="245"/>
      <c r="N30" s="252">
        <v>12</v>
      </c>
      <c r="O30" s="253"/>
      <c r="P30" s="253" t="s">
        <v>87</v>
      </c>
      <c r="Q30" s="253"/>
      <c r="R30" s="253">
        <v>11</v>
      </c>
      <c r="S30" s="254"/>
      <c r="T30" s="243"/>
      <c r="U30" s="244"/>
      <c r="V30" s="245"/>
      <c r="W30" s="274"/>
      <c r="X30" s="275"/>
      <c r="Y30" s="275"/>
      <c r="Z30" s="275"/>
      <c r="AA30" s="275"/>
      <c r="AB30" s="275"/>
      <c r="AC30" s="275"/>
      <c r="AD30" s="276"/>
      <c r="AE30" s="57"/>
      <c r="AH30" s="243"/>
      <c r="AI30" s="244"/>
      <c r="AJ30" s="244"/>
      <c r="AK30" s="244"/>
      <c r="AL30" s="244"/>
      <c r="AM30" s="244"/>
      <c r="AN30" s="244"/>
      <c r="AO30" s="245"/>
      <c r="AP30" s="243"/>
      <c r="AQ30" s="244"/>
      <c r="AR30" s="245"/>
      <c r="AS30" s="252">
        <v>10</v>
      </c>
      <c r="AT30" s="253"/>
      <c r="AU30" s="253" t="s">
        <v>87</v>
      </c>
      <c r="AV30" s="253"/>
      <c r="AW30" s="253">
        <v>8</v>
      </c>
      <c r="AX30" s="254"/>
      <c r="AY30" s="243"/>
      <c r="AZ30" s="244"/>
      <c r="BA30" s="245"/>
      <c r="BB30" s="274"/>
      <c r="BC30" s="275"/>
      <c r="BD30" s="275"/>
      <c r="BE30" s="275"/>
      <c r="BF30" s="275"/>
      <c r="BG30" s="275"/>
      <c r="BH30" s="275"/>
      <c r="BI30" s="276"/>
    </row>
    <row r="31" spans="3:61" ht="13.5" customHeight="1">
      <c r="C31" s="243"/>
      <c r="D31" s="244"/>
      <c r="E31" s="244"/>
      <c r="F31" s="244"/>
      <c r="G31" s="244"/>
      <c r="H31" s="244"/>
      <c r="I31" s="244"/>
      <c r="J31" s="245"/>
      <c r="K31" s="243"/>
      <c r="L31" s="244"/>
      <c r="M31" s="245"/>
      <c r="N31" s="252"/>
      <c r="O31" s="253"/>
      <c r="P31" s="253" t="s">
        <v>87</v>
      </c>
      <c r="Q31" s="253"/>
      <c r="R31" s="253"/>
      <c r="S31" s="254"/>
      <c r="T31" s="243"/>
      <c r="U31" s="244"/>
      <c r="V31" s="245"/>
      <c r="W31" s="274"/>
      <c r="X31" s="275"/>
      <c r="Y31" s="275"/>
      <c r="Z31" s="275"/>
      <c r="AA31" s="275"/>
      <c r="AB31" s="275"/>
      <c r="AC31" s="275"/>
      <c r="AD31" s="276"/>
      <c r="AE31" s="57"/>
      <c r="AH31" s="243"/>
      <c r="AI31" s="244"/>
      <c r="AJ31" s="244"/>
      <c r="AK31" s="244"/>
      <c r="AL31" s="244"/>
      <c r="AM31" s="244"/>
      <c r="AN31" s="244"/>
      <c r="AO31" s="245"/>
      <c r="AP31" s="243"/>
      <c r="AQ31" s="244"/>
      <c r="AR31" s="245"/>
      <c r="AS31" s="252"/>
      <c r="AT31" s="253"/>
      <c r="AU31" s="253" t="s">
        <v>87</v>
      </c>
      <c r="AV31" s="253"/>
      <c r="AW31" s="253"/>
      <c r="AX31" s="254"/>
      <c r="AY31" s="243"/>
      <c r="AZ31" s="244"/>
      <c r="BA31" s="245"/>
      <c r="BB31" s="274"/>
      <c r="BC31" s="275"/>
      <c r="BD31" s="275"/>
      <c r="BE31" s="275"/>
      <c r="BF31" s="275"/>
      <c r="BG31" s="275"/>
      <c r="BH31" s="275"/>
      <c r="BI31" s="276"/>
    </row>
    <row r="32" spans="3:61" ht="13.5" customHeight="1">
      <c r="C32" s="249"/>
      <c r="D32" s="250"/>
      <c r="E32" s="250"/>
      <c r="F32" s="250"/>
      <c r="G32" s="250"/>
      <c r="H32" s="250"/>
      <c r="I32" s="250"/>
      <c r="J32" s="251"/>
      <c r="K32" s="246"/>
      <c r="L32" s="247"/>
      <c r="M32" s="248"/>
      <c r="N32" s="268"/>
      <c r="O32" s="269"/>
      <c r="P32" s="269" t="s">
        <v>87</v>
      </c>
      <c r="Q32" s="269"/>
      <c r="R32" s="269"/>
      <c r="S32" s="270"/>
      <c r="T32" s="246"/>
      <c r="U32" s="247"/>
      <c r="V32" s="248"/>
      <c r="W32" s="277"/>
      <c r="X32" s="278"/>
      <c r="Y32" s="278"/>
      <c r="Z32" s="278"/>
      <c r="AA32" s="278"/>
      <c r="AB32" s="278"/>
      <c r="AC32" s="278"/>
      <c r="AD32" s="279"/>
      <c r="AE32" s="57"/>
      <c r="AH32" s="249"/>
      <c r="AI32" s="250"/>
      <c r="AJ32" s="250"/>
      <c r="AK32" s="250"/>
      <c r="AL32" s="250"/>
      <c r="AM32" s="250"/>
      <c r="AN32" s="250"/>
      <c r="AO32" s="251"/>
      <c r="AP32" s="246"/>
      <c r="AQ32" s="247"/>
      <c r="AR32" s="248"/>
      <c r="AS32" s="268"/>
      <c r="AT32" s="269"/>
      <c r="AU32" s="269" t="s">
        <v>87</v>
      </c>
      <c r="AV32" s="269"/>
      <c r="AW32" s="269"/>
      <c r="AX32" s="270"/>
      <c r="AY32" s="246"/>
      <c r="AZ32" s="247"/>
      <c r="BA32" s="248"/>
      <c r="BB32" s="277"/>
      <c r="BC32" s="278"/>
      <c r="BD32" s="278"/>
      <c r="BE32" s="278"/>
      <c r="BF32" s="278"/>
      <c r="BG32" s="278"/>
      <c r="BH32" s="278"/>
      <c r="BI32" s="279"/>
    </row>
    <row r="33" ht="3.75" customHeight="1"/>
    <row r="34" spans="1:61" ht="13.5" customHeight="1">
      <c r="A34" s="255">
        <f>AF29+1</f>
        <v>13</v>
      </c>
      <c r="B34" s="245"/>
      <c r="C34" s="240" t="str">
        <f>'組合せ男子'!AR44</f>
        <v>ふじみ野</v>
      </c>
      <c r="D34" s="241"/>
      <c r="E34" s="241"/>
      <c r="F34" s="241"/>
      <c r="G34" s="241"/>
      <c r="H34" s="241"/>
      <c r="I34" s="241"/>
      <c r="J34" s="242"/>
      <c r="K34" s="240">
        <f>IF(AND(ISBLANK(N34),ISBLANK(N35),ISBLANK(N36),ISBLANK(N37)),"",SUM(N34:O37))</f>
        <v>25</v>
      </c>
      <c r="L34" s="241"/>
      <c r="M34" s="242"/>
      <c r="N34" s="265">
        <v>10</v>
      </c>
      <c r="O34" s="266"/>
      <c r="P34" s="266" t="s">
        <v>88</v>
      </c>
      <c r="Q34" s="266"/>
      <c r="R34" s="266">
        <v>4</v>
      </c>
      <c r="S34" s="267"/>
      <c r="T34" s="240">
        <f>IF(AND(ISBLANK(R34),ISBLANK(R35),ISBLANK(R36),ISBLANK(R37)),"",SUM(R34:S37))</f>
        <v>8</v>
      </c>
      <c r="U34" s="241"/>
      <c r="V34" s="242"/>
      <c r="W34" s="271" t="str">
        <f>'組合せ男子'!AX44</f>
        <v>蓮田松韻</v>
      </c>
      <c r="X34" s="272"/>
      <c r="Y34" s="272"/>
      <c r="Z34" s="272"/>
      <c r="AA34" s="272"/>
      <c r="AB34" s="272"/>
      <c r="AC34" s="272"/>
      <c r="AD34" s="273"/>
      <c r="AE34" s="57"/>
      <c r="AF34" s="255">
        <f>AF29+2</f>
        <v>14</v>
      </c>
      <c r="AG34" s="245"/>
      <c r="AH34" s="281" t="str">
        <f>'組合せ男子'!G60</f>
        <v>越谷南</v>
      </c>
      <c r="AI34" s="282"/>
      <c r="AJ34" s="282"/>
      <c r="AK34" s="282"/>
      <c r="AL34" s="282"/>
      <c r="AM34" s="282"/>
      <c r="AN34" s="282"/>
      <c r="AO34" s="283"/>
      <c r="AP34" s="240">
        <f>IF(AND(ISBLANK(AS34),ISBLANK(AS35),ISBLANK(AS36),ISBLANK(AS37)),"",SUM(AS34:AT37))</f>
        <v>22</v>
      </c>
      <c r="AQ34" s="241"/>
      <c r="AR34" s="242"/>
      <c r="AS34" s="265">
        <v>12</v>
      </c>
      <c r="AT34" s="266"/>
      <c r="AU34" s="266" t="s">
        <v>89</v>
      </c>
      <c r="AV34" s="266"/>
      <c r="AW34" s="266">
        <v>2</v>
      </c>
      <c r="AX34" s="267"/>
      <c r="AY34" s="240">
        <f>IF(AND(ISBLANK(AW34),ISBLANK(AW35),ISBLANK(AW36),ISBLANK(AW37)),"",SUM(AW34:AX37))</f>
        <v>14</v>
      </c>
      <c r="AZ34" s="241"/>
      <c r="BA34" s="242"/>
      <c r="BB34" s="271" t="str">
        <f>'組合せ男子'!M60</f>
        <v>久喜北陽</v>
      </c>
      <c r="BC34" s="272"/>
      <c r="BD34" s="272"/>
      <c r="BE34" s="272"/>
      <c r="BF34" s="272"/>
      <c r="BG34" s="272"/>
      <c r="BH34" s="272"/>
      <c r="BI34" s="273"/>
    </row>
    <row r="35" spans="3:61" ht="13.5" customHeight="1">
      <c r="C35" s="243"/>
      <c r="D35" s="244"/>
      <c r="E35" s="244"/>
      <c r="F35" s="244"/>
      <c r="G35" s="244"/>
      <c r="H35" s="244"/>
      <c r="I35" s="244"/>
      <c r="J35" s="245"/>
      <c r="K35" s="243"/>
      <c r="L35" s="244"/>
      <c r="M35" s="245"/>
      <c r="N35" s="252">
        <v>15</v>
      </c>
      <c r="O35" s="253"/>
      <c r="P35" s="253" t="s">
        <v>86</v>
      </c>
      <c r="Q35" s="253"/>
      <c r="R35" s="253">
        <v>4</v>
      </c>
      <c r="S35" s="254"/>
      <c r="T35" s="243"/>
      <c r="U35" s="244"/>
      <c r="V35" s="245"/>
      <c r="W35" s="274"/>
      <c r="X35" s="275"/>
      <c r="Y35" s="275"/>
      <c r="Z35" s="275"/>
      <c r="AA35" s="275"/>
      <c r="AB35" s="275"/>
      <c r="AC35" s="275"/>
      <c r="AD35" s="276"/>
      <c r="AE35" s="57"/>
      <c r="AH35" s="284"/>
      <c r="AI35" s="285"/>
      <c r="AJ35" s="285"/>
      <c r="AK35" s="285"/>
      <c r="AL35" s="285"/>
      <c r="AM35" s="285"/>
      <c r="AN35" s="285"/>
      <c r="AO35" s="286"/>
      <c r="AP35" s="243"/>
      <c r="AQ35" s="244"/>
      <c r="AR35" s="245"/>
      <c r="AS35" s="252">
        <v>10</v>
      </c>
      <c r="AT35" s="253"/>
      <c r="AU35" s="253" t="s">
        <v>86</v>
      </c>
      <c r="AV35" s="253"/>
      <c r="AW35" s="253">
        <v>12</v>
      </c>
      <c r="AX35" s="254"/>
      <c r="AY35" s="243"/>
      <c r="AZ35" s="244"/>
      <c r="BA35" s="245"/>
      <c r="BB35" s="274"/>
      <c r="BC35" s="275"/>
      <c r="BD35" s="275"/>
      <c r="BE35" s="275"/>
      <c r="BF35" s="275"/>
      <c r="BG35" s="275"/>
      <c r="BH35" s="275"/>
      <c r="BI35" s="276"/>
    </row>
    <row r="36" spans="3:61" ht="13.5" customHeight="1">
      <c r="C36" s="243"/>
      <c r="D36" s="244"/>
      <c r="E36" s="244"/>
      <c r="F36" s="244"/>
      <c r="G36" s="244"/>
      <c r="H36" s="244"/>
      <c r="I36" s="244"/>
      <c r="J36" s="245"/>
      <c r="K36" s="243"/>
      <c r="L36" s="244"/>
      <c r="M36" s="245"/>
      <c r="N36" s="252"/>
      <c r="O36" s="253"/>
      <c r="P36" s="253" t="s">
        <v>86</v>
      </c>
      <c r="Q36" s="253"/>
      <c r="R36" s="253"/>
      <c r="S36" s="254"/>
      <c r="T36" s="243"/>
      <c r="U36" s="244"/>
      <c r="V36" s="245"/>
      <c r="W36" s="274"/>
      <c r="X36" s="275"/>
      <c r="Y36" s="275"/>
      <c r="Z36" s="275"/>
      <c r="AA36" s="275"/>
      <c r="AB36" s="275"/>
      <c r="AC36" s="275"/>
      <c r="AD36" s="276"/>
      <c r="AE36" s="57"/>
      <c r="AH36" s="284"/>
      <c r="AI36" s="285"/>
      <c r="AJ36" s="285"/>
      <c r="AK36" s="285"/>
      <c r="AL36" s="285"/>
      <c r="AM36" s="285"/>
      <c r="AN36" s="285"/>
      <c r="AO36" s="286"/>
      <c r="AP36" s="243"/>
      <c r="AQ36" s="244"/>
      <c r="AR36" s="245"/>
      <c r="AS36" s="252"/>
      <c r="AT36" s="253"/>
      <c r="AU36" s="253" t="s">
        <v>86</v>
      </c>
      <c r="AV36" s="253"/>
      <c r="AW36" s="253"/>
      <c r="AX36" s="254"/>
      <c r="AY36" s="243"/>
      <c r="AZ36" s="244"/>
      <c r="BA36" s="245"/>
      <c r="BB36" s="274"/>
      <c r="BC36" s="275"/>
      <c r="BD36" s="275"/>
      <c r="BE36" s="275"/>
      <c r="BF36" s="275"/>
      <c r="BG36" s="275"/>
      <c r="BH36" s="275"/>
      <c r="BI36" s="276"/>
    </row>
    <row r="37" spans="3:61" ht="13.5" customHeight="1">
      <c r="C37" s="249"/>
      <c r="D37" s="250"/>
      <c r="E37" s="250"/>
      <c r="F37" s="250"/>
      <c r="G37" s="250"/>
      <c r="H37" s="250"/>
      <c r="I37" s="250"/>
      <c r="J37" s="251"/>
      <c r="K37" s="246"/>
      <c r="L37" s="247"/>
      <c r="M37" s="248"/>
      <c r="N37" s="268"/>
      <c r="O37" s="269"/>
      <c r="P37" s="269" t="s">
        <v>86</v>
      </c>
      <c r="Q37" s="269"/>
      <c r="R37" s="269"/>
      <c r="S37" s="270"/>
      <c r="T37" s="246"/>
      <c r="U37" s="247"/>
      <c r="V37" s="248"/>
      <c r="W37" s="277"/>
      <c r="X37" s="278"/>
      <c r="Y37" s="278"/>
      <c r="Z37" s="278"/>
      <c r="AA37" s="278"/>
      <c r="AB37" s="278"/>
      <c r="AC37" s="278"/>
      <c r="AD37" s="279"/>
      <c r="AE37" s="57"/>
      <c r="AH37" s="287"/>
      <c r="AI37" s="288"/>
      <c r="AJ37" s="288"/>
      <c r="AK37" s="288"/>
      <c r="AL37" s="288"/>
      <c r="AM37" s="288"/>
      <c r="AN37" s="288"/>
      <c r="AO37" s="289"/>
      <c r="AP37" s="246"/>
      <c r="AQ37" s="247"/>
      <c r="AR37" s="248"/>
      <c r="AS37" s="268"/>
      <c r="AT37" s="269"/>
      <c r="AU37" s="269" t="s">
        <v>86</v>
      </c>
      <c r="AV37" s="269"/>
      <c r="AW37" s="269"/>
      <c r="AX37" s="270"/>
      <c r="AY37" s="246"/>
      <c r="AZ37" s="247"/>
      <c r="BA37" s="248"/>
      <c r="BB37" s="277"/>
      <c r="BC37" s="278"/>
      <c r="BD37" s="278"/>
      <c r="BE37" s="278"/>
      <c r="BF37" s="278"/>
      <c r="BG37" s="278"/>
      <c r="BH37" s="278"/>
      <c r="BI37" s="279"/>
    </row>
    <row r="38" ht="3.75" customHeight="1"/>
    <row r="39" spans="1:61" ht="13.5" customHeight="1">
      <c r="A39" s="255">
        <f>A34+2</f>
        <v>15</v>
      </c>
      <c r="B39" s="245"/>
      <c r="C39" s="271" t="str">
        <f>'組合せ男子'!O60</f>
        <v>志木</v>
      </c>
      <c r="D39" s="272"/>
      <c r="E39" s="272"/>
      <c r="F39" s="272"/>
      <c r="G39" s="272"/>
      <c r="H39" s="272"/>
      <c r="I39" s="272"/>
      <c r="J39" s="273"/>
      <c r="K39" s="240">
        <f>IF(AND(ISBLANK(N39),ISBLANK(N40),ISBLANK(N41),ISBLANK(N42)),"",SUM(N39:O42))</f>
        <v>16</v>
      </c>
      <c r="L39" s="241"/>
      <c r="M39" s="242"/>
      <c r="N39" s="265">
        <v>5</v>
      </c>
      <c r="O39" s="266"/>
      <c r="P39" s="266" t="s">
        <v>85</v>
      </c>
      <c r="Q39" s="266"/>
      <c r="R39" s="266">
        <v>10</v>
      </c>
      <c r="S39" s="267"/>
      <c r="T39" s="240">
        <f>IF(AND(ISBLANK(R39),ISBLANK(R40),ISBLANK(R41),ISBLANK(R42)),"",SUM(R39:S42))</f>
        <v>25</v>
      </c>
      <c r="U39" s="241"/>
      <c r="V39" s="242"/>
      <c r="W39" s="281" t="str">
        <f>'組合せ男子'!U60</f>
        <v>市立浦和</v>
      </c>
      <c r="X39" s="282"/>
      <c r="Y39" s="282"/>
      <c r="Z39" s="282"/>
      <c r="AA39" s="282"/>
      <c r="AB39" s="282"/>
      <c r="AC39" s="282"/>
      <c r="AD39" s="283"/>
      <c r="AE39" s="57"/>
      <c r="AF39" s="255">
        <f>AF34+2</f>
        <v>16</v>
      </c>
      <c r="AG39" s="245"/>
      <c r="AH39" s="240" t="str">
        <f>'組合せ男子'!AJ60</f>
        <v>三郷工技</v>
      </c>
      <c r="AI39" s="241"/>
      <c r="AJ39" s="241"/>
      <c r="AK39" s="241"/>
      <c r="AL39" s="241"/>
      <c r="AM39" s="241"/>
      <c r="AN39" s="241"/>
      <c r="AO39" s="242"/>
      <c r="AP39" s="240">
        <f>IF(AND(ISBLANK(AS39),ISBLANK(AS40),ISBLANK(AS41),ISBLANK(AS42)),"",SUM(AS39:AT42))</f>
        <v>26</v>
      </c>
      <c r="AQ39" s="241"/>
      <c r="AR39" s="242"/>
      <c r="AS39" s="265">
        <v>14</v>
      </c>
      <c r="AT39" s="266"/>
      <c r="AU39" s="266" t="s">
        <v>85</v>
      </c>
      <c r="AV39" s="266"/>
      <c r="AW39" s="266">
        <v>5</v>
      </c>
      <c r="AX39" s="267"/>
      <c r="AY39" s="240">
        <f>IF(AND(ISBLANK(AW39),ISBLANK(AW40),ISBLANK(AW41),ISBLANK(AW42)),"",SUM(AW39:AX42))</f>
        <v>12</v>
      </c>
      <c r="AZ39" s="241"/>
      <c r="BA39" s="242"/>
      <c r="BB39" s="271" t="str">
        <f>'組合せ男子'!AP60</f>
        <v>開智</v>
      </c>
      <c r="BC39" s="272"/>
      <c r="BD39" s="272"/>
      <c r="BE39" s="272"/>
      <c r="BF39" s="272"/>
      <c r="BG39" s="272"/>
      <c r="BH39" s="272"/>
      <c r="BI39" s="273"/>
    </row>
    <row r="40" spans="3:61" ht="13.5" customHeight="1">
      <c r="C40" s="274"/>
      <c r="D40" s="275"/>
      <c r="E40" s="275"/>
      <c r="F40" s="275"/>
      <c r="G40" s="275"/>
      <c r="H40" s="275"/>
      <c r="I40" s="275"/>
      <c r="J40" s="276"/>
      <c r="K40" s="243"/>
      <c r="L40" s="244"/>
      <c r="M40" s="245"/>
      <c r="N40" s="252">
        <v>11</v>
      </c>
      <c r="O40" s="253"/>
      <c r="P40" s="253" t="s">
        <v>85</v>
      </c>
      <c r="Q40" s="253"/>
      <c r="R40" s="253">
        <v>15</v>
      </c>
      <c r="S40" s="254"/>
      <c r="T40" s="243"/>
      <c r="U40" s="244"/>
      <c r="V40" s="245"/>
      <c r="W40" s="284"/>
      <c r="X40" s="285"/>
      <c r="Y40" s="285"/>
      <c r="Z40" s="285"/>
      <c r="AA40" s="285"/>
      <c r="AB40" s="285"/>
      <c r="AC40" s="285"/>
      <c r="AD40" s="286"/>
      <c r="AE40" s="57"/>
      <c r="AH40" s="243"/>
      <c r="AI40" s="244"/>
      <c r="AJ40" s="244"/>
      <c r="AK40" s="244"/>
      <c r="AL40" s="244"/>
      <c r="AM40" s="244"/>
      <c r="AN40" s="244"/>
      <c r="AO40" s="245"/>
      <c r="AP40" s="243"/>
      <c r="AQ40" s="244"/>
      <c r="AR40" s="245"/>
      <c r="AS40" s="252">
        <v>12</v>
      </c>
      <c r="AT40" s="253"/>
      <c r="AU40" s="253" t="s">
        <v>85</v>
      </c>
      <c r="AV40" s="253"/>
      <c r="AW40" s="253">
        <v>7</v>
      </c>
      <c r="AX40" s="254"/>
      <c r="AY40" s="243"/>
      <c r="AZ40" s="244"/>
      <c r="BA40" s="245"/>
      <c r="BB40" s="274"/>
      <c r="BC40" s="275"/>
      <c r="BD40" s="275"/>
      <c r="BE40" s="275"/>
      <c r="BF40" s="275"/>
      <c r="BG40" s="275"/>
      <c r="BH40" s="275"/>
      <c r="BI40" s="276"/>
    </row>
    <row r="41" spans="3:61" ht="13.5" customHeight="1">
      <c r="C41" s="274"/>
      <c r="D41" s="275"/>
      <c r="E41" s="275"/>
      <c r="F41" s="275"/>
      <c r="G41" s="275"/>
      <c r="H41" s="275"/>
      <c r="I41" s="275"/>
      <c r="J41" s="276"/>
      <c r="K41" s="243"/>
      <c r="L41" s="244"/>
      <c r="M41" s="245"/>
      <c r="N41" s="252"/>
      <c r="O41" s="253"/>
      <c r="P41" s="253" t="s">
        <v>85</v>
      </c>
      <c r="Q41" s="253"/>
      <c r="R41" s="253"/>
      <c r="S41" s="254"/>
      <c r="T41" s="243"/>
      <c r="U41" s="244"/>
      <c r="V41" s="245"/>
      <c r="W41" s="284"/>
      <c r="X41" s="285"/>
      <c r="Y41" s="285"/>
      <c r="Z41" s="285"/>
      <c r="AA41" s="285"/>
      <c r="AB41" s="285"/>
      <c r="AC41" s="285"/>
      <c r="AD41" s="286"/>
      <c r="AE41" s="57"/>
      <c r="AH41" s="243"/>
      <c r="AI41" s="244"/>
      <c r="AJ41" s="244"/>
      <c r="AK41" s="244"/>
      <c r="AL41" s="244"/>
      <c r="AM41" s="244"/>
      <c r="AN41" s="244"/>
      <c r="AO41" s="245"/>
      <c r="AP41" s="243"/>
      <c r="AQ41" s="244"/>
      <c r="AR41" s="245"/>
      <c r="AS41" s="252"/>
      <c r="AT41" s="253"/>
      <c r="AU41" s="253" t="s">
        <v>85</v>
      </c>
      <c r="AV41" s="253"/>
      <c r="AW41" s="253"/>
      <c r="AX41" s="254"/>
      <c r="AY41" s="243"/>
      <c r="AZ41" s="244"/>
      <c r="BA41" s="245"/>
      <c r="BB41" s="274"/>
      <c r="BC41" s="275"/>
      <c r="BD41" s="275"/>
      <c r="BE41" s="275"/>
      <c r="BF41" s="275"/>
      <c r="BG41" s="275"/>
      <c r="BH41" s="275"/>
      <c r="BI41" s="276"/>
    </row>
    <row r="42" spans="3:61" ht="13.5" customHeight="1">
      <c r="C42" s="277"/>
      <c r="D42" s="278"/>
      <c r="E42" s="278"/>
      <c r="F42" s="278"/>
      <c r="G42" s="278"/>
      <c r="H42" s="278"/>
      <c r="I42" s="278"/>
      <c r="J42" s="279"/>
      <c r="K42" s="246"/>
      <c r="L42" s="247"/>
      <c r="M42" s="248"/>
      <c r="N42" s="268"/>
      <c r="O42" s="269"/>
      <c r="P42" s="269" t="s">
        <v>85</v>
      </c>
      <c r="Q42" s="269"/>
      <c r="R42" s="269"/>
      <c r="S42" s="270"/>
      <c r="T42" s="246"/>
      <c r="U42" s="247"/>
      <c r="V42" s="248"/>
      <c r="W42" s="287"/>
      <c r="X42" s="288"/>
      <c r="Y42" s="288"/>
      <c r="Z42" s="288"/>
      <c r="AA42" s="288"/>
      <c r="AB42" s="288"/>
      <c r="AC42" s="288"/>
      <c r="AD42" s="289"/>
      <c r="AE42" s="57"/>
      <c r="AH42" s="249"/>
      <c r="AI42" s="250"/>
      <c r="AJ42" s="250"/>
      <c r="AK42" s="250"/>
      <c r="AL42" s="250"/>
      <c r="AM42" s="250"/>
      <c r="AN42" s="250"/>
      <c r="AO42" s="251"/>
      <c r="AP42" s="246"/>
      <c r="AQ42" s="247"/>
      <c r="AR42" s="248"/>
      <c r="AS42" s="268"/>
      <c r="AT42" s="269"/>
      <c r="AU42" s="269" t="s">
        <v>85</v>
      </c>
      <c r="AV42" s="269"/>
      <c r="AW42" s="269"/>
      <c r="AX42" s="270"/>
      <c r="AY42" s="246"/>
      <c r="AZ42" s="247"/>
      <c r="BA42" s="248"/>
      <c r="BB42" s="277"/>
      <c r="BC42" s="278"/>
      <c r="BD42" s="278"/>
      <c r="BE42" s="278"/>
      <c r="BF42" s="278"/>
      <c r="BG42" s="278"/>
      <c r="BH42" s="278"/>
      <c r="BI42" s="279"/>
    </row>
    <row r="43" ht="3.75" customHeight="1"/>
    <row r="44" spans="1:61" ht="13.5" customHeight="1">
      <c r="A44" s="255">
        <f>A39+2</f>
        <v>17</v>
      </c>
      <c r="B44" s="245"/>
      <c r="C44" s="271" t="str">
        <f>'組合せ男子'!AR60</f>
        <v>大宮北</v>
      </c>
      <c r="D44" s="272"/>
      <c r="E44" s="272"/>
      <c r="F44" s="272"/>
      <c r="G44" s="272"/>
      <c r="H44" s="272"/>
      <c r="I44" s="272"/>
      <c r="J44" s="273"/>
      <c r="K44" s="240">
        <f>IF(AND(ISBLANK(N44),ISBLANK(N45),ISBLANK(N46),ISBLANK(N47)),"",SUM(N44:O47))</f>
        <v>12</v>
      </c>
      <c r="L44" s="241"/>
      <c r="M44" s="242"/>
      <c r="N44" s="265">
        <v>6</v>
      </c>
      <c r="O44" s="266"/>
      <c r="P44" s="266" t="s">
        <v>86</v>
      </c>
      <c r="Q44" s="266"/>
      <c r="R44" s="266">
        <v>19</v>
      </c>
      <c r="S44" s="267"/>
      <c r="T44" s="240">
        <f>IF(AND(ISBLANK(R44),ISBLANK(R45),ISBLANK(R46),ISBLANK(R47)),"",SUM(R44:S47))</f>
        <v>40</v>
      </c>
      <c r="U44" s="241"/>
      <c r="V44" s="242"/>
      <c r="W44" s="281" t="str">
        <f>'組合せ男子'!AX60</f>
        <v>朝霞</v>
      </c>
      <c r="X44" s="282"/>
      <c r="Y44" s="282"/>
      <c r="Z44" s="282"/>
      <c r="AA44" s="282"/>
      <c r="AB44" s="282"/>
      <c r="AC44" s="282"/>
      <c r="AD44" s="283"/>
      <c r="AE44" s="57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</row>
    <row r="45" spans="3:61" ht="13.5" customHeight="1">
      <c r="C45" s="274"/>
      <c r="D45" s="275"/>
      <c r="E45" s="275"/>
      <c r="F45" s="275"/>
      <c r="G45" s="275"/>
      <c r="H45" s="275"/>
      <c r="I45" s="275"/>
      <c r="J45" s="276"/>
      <c r="K45" s="243"/>
      <c r="L45" s="244"/>
      <c r="M45" s="245"/>
      <c r="N45" s="252">
        <v>6</v>
      </c>
      <c r="O45" s="253"/>
      <c r="P45" s="253" t="s">
        <v>86</v>
      </c>
      <c r="Q45" s="253"/>
      <c r="R45" s="253">
        <v>21</v>
      </c>
      <c r="S45" s="254"/>
      <c r="T45" s="243"/>
      <c r="U45" s="244"/>
      <c r="V45" s="245"/>
      <c r="W45" s="284"/>
      <c r="X45" s="285"/>
      <c r="Y45" s="285"/>
      <c r="Z45" s="285"/>
      <c r="AA45" s="285"/>
      <c r="AB45" s="285"/>
      <c r="AC45" s="285"/>
      <c r="AD45" s="286"/>
      <c r="AE45" s="57"/>
      <c r="AF45" s="59"/>
      <c r="AG45" s="59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</row>
    <row r="46" spans="3:61" ht="13.5" customHeight="1">
      <c r="C46" s="274"/>
      <c r="D46" s="275"/>
      <c r="E46" s="275"/>
      <c r="F46" s="275"/>
      <c r="G46" s="275"/>
      <c r="H46" s="275"/>
      <c r="I46" s="275"/>
      <c r="J46" s="276"/>
      <c r="K46" s="243"/>
      <c r="L46" s="244"/>
      <c r="M46" s="245"/>
      <c r="N46" s="252"/>
      <c r="O46" s="253"/>
      <c r="P46" s="253" t="s">
        <v>86</v>
      </c>
      <c r="Q46" s="253"/>
      <c r="R46" s="253"/>
      <c r="S46" s="254"/>
      <c r="T46" s="243"/>
      <c r="U46" s="244"/>
      <c r="V46" s="245"/>
      <c r="W46" s="284"/>
      <c r="X46" s="285"/>
      <c r="Y46" s="285"/>
      <c r="Z46" s="285"/>
      <c r="AA46" s="285"/>
      <c r="AB46" s="285"/>
      <c r="AC46" s="285"/>
      <c r="AD46" s="286"/>
      <c r="AE46" s="57"/>
      <c r="AF46" s="59"/>
      <c r="AG46" s="59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</row>
    <row r="47" spans="3:61" ht="13.5" customHeight="1">
      <c r="C47" s="277"/>
      <c r="D47" s="278"/>
      <c r="E47" s="278"/>
      <c r="F47" s="278"/>
      <c r="G47" s="278"/>
      <c r="H47" s="278"/>
      <c r="I47" s="278"/>
      <c r="J47" s="279"/>
      <c r="K47" s="246"/>
      <c r="L47" s="247"/>
      <c r="M47" s="248"/>
      <c r="N47" s="268"/>
      <c r="O47" s="269"/>
      <c r="P47" s="269" t="s">
        <v>86</v>
      </c>
      <c r="Q47" s="269"/>
      <c r="R47" s="269"/>
      <c r="S47" s="270"/>
      <c r="T47" s="246"/>
      <c r="U47" s="247"/>
      <c r="V47" s="248"/>
      <c r="W47" s="287"/>
      <c r="X47" s="288"/>
      <c r="Y47" s="288"/>
      <c r="Z47" s="288"/>
      <c r="AA47" s="288"/>
      <c r="AB47" s="288"/>
      <c r="AC47" s="288"/>
      <c r="AD47" s="289"/>
      <c r="AE47" s="57"/>
      <c r="AF47" s="59"/>
      <c r="AG47" s="59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</row>
    <row r="48" ht="3.75" customHeight="1"/>
    <row r="49" spans="1:13" ht="13.5">
      <c r="A49" s="291" t="s">
        <v>90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</row>
    <row r="50" spans="1:61" ht="13.5" customHeight="1">
      <c r="A50" s="255" t="s">
        <v>91</v>
      </c>
      <c r="B50" s="245"/>
      <c r="C50" s="240" t="s">
        <v>178</v>
      </c>
      <c r="D50" s="241"/>
      <c r="E50" s="241"/>
      <c r="F50" s="241"/>
      <c r="G50" s="241"/>
      <c r="H50" s="241"/>
      <c r="I50" s="241"/>
      <c r="J50" s="242"/>
      <c r="K50" s="240">
        <f>IF(AND(ISBLANK(N50),ISBLANK(N51),ISBLANK(N52),ISBLANK(N53)),"",SUM(N50:O53))</f>
        <v>20</v>
      </c>
      <c r="L50" s="241"/>
      <c r="M50" s="242"/>
      <c r="N50" s="265">
        <v>11</v>
      </c>
      <c r="O50" s="266"/>
      <c r="P50" s="266" t="s">
        <v>86</v>
      </c>
      <c r="Q50" s="266"/>
      <c r="R50" s="266">
        <v>4</v>
      </c>
      <c r="S50" s="267"/>
      <c r="T50" s="240">
        <f>IF(AND(ISBLANK(R50),ISBLANK(R51),ISBLANK(R52),ISBLANK(R53)),"",SUM(R50:S53))</f>
        <v>6</v>
      </c>
      <c r="U50" s="241"/>
      <c r="V50" s="242"/>
      <c r="W50" s="271" t="s">
        <v>190</v>
      </c>
      <c r="X50" s="272"/>
      <c r="Y50" s="272"/>
      <c r="Z50" s="272"/>
      <c r="AA50" s="272"/>
      <c r="AB50" s="272"/>
      <c r="AC50" s="272"/>
      <c r="AD50" s="273"/>
      <c r="AE50" s="57"/>
      <c r="AF50" s="244" t="s">
        <v>92</v>
      </c>
      <c r="AG50" s="244"/>
      <c r="AH50" s="271" t="s">
        <v>162</v>
      </c>
      <c r="AI50" s="272"/>
      <c r="AJ50" s="272"/>
      <c r="AK50" s="272"/>
      <c r="AL50" s="272"/>
      <c r="AM50" s="272"/>
      <c r="AN50" s="272"/>
      <c r="AO50" s="273"/>
      <c r="AP50" s="240">
        <f>IF(AND(ISBLANK(AS50),ISBLANK(AS51),ISBLANK(AS52),ISBLANK(AS53)),"",SUM(AS50:AT53))</f>
        <v>13</v>
      </c>
      <c r="AQ50" s="241"/>
      <c r="AR50" s="242"/>
      <c r="AS50" s="265">
        <v>7</v>
      </c>
      <c r="AT50" s="266"/>
      <c r="AU50" s="266" t="s">
        <v>86</v>
      </c>
      <c r="AV50" s="266"/>
      <c r="AW50" s="266">
        <v>7</v>
      </c>
      <c r="AX50" s="267"/>
      <c r="AY50" s="240">
        <f>IF(AND(ISBLANK(AW50),ISBLANK(AW51),ISBLANK(AW52),ISBLANK(AW53)),"",SUM(AW50:AX53))</f>
        <v>17</v>
      </c>
      <c r="AZ50" s="241"/>
      <c r="BA50" s="242"/>
      <c r="BB50" s="281" t="s">
        <v>172</v>
      </c>
      <c r="BC50" s="282"/>
      <c r="BD50" s="282"/>
      <c r="BE50" s="282"/>
      <c r="BF50" s="282"/>
      <c r="BG50" s="282"/>
      <c r="BH50" s="282"/>
      <c r="BI50" s="283"/>
    </row>
    <row r="51" spans="3:61" ht="13.5" customHeight="1">
      <c r="C51" s="243"/>
      <c r="D51" s="244"/>
      <c r="E51" s="244"/>
      <c r="F51" s="244"/>
      <c r="G51" s="244"/>
      <c r="H51" s="244"/>
      <c r="I51" s="244"/>
      <c r="J51" s="245"/>
      <c r="K51" s="243"/>
      <c r="L51" s="244"/>
      <c r="M51" s="245"/>
      <c r="N51" s="252">
        <v>9</v>
      </c>
      <c r="O51" s="253"/>
      <c r="P51" s="253" t="s">
        <v>86</v>
      </c>
      <c r="Q51" s="253"/>
      <c r="R51" s="253">
        <v>2</v>
      </c>
      <c r="S51" s="254"/>
      <c r="T51" s="243"/>
      <c r="U51" s="244"/>
      <c r="V51" s="245"/>
      <c r="W51" s="274"/>
      <c r="X51" s="275"/>
      <c r="Y51" s="275"/>
      <c r="Z51" s="275"/>
      <c r="AA51" s="275"/>
      <c r="AB51" s="275"/>
      <c r="AC51" s="275"/>
      <c r="AD51" s="276"/>
      <c r="AE51" s="57"/>
      <c r="AF51" s="59"/>
      <c r="AG51" s="59"/>
      <c r="AH51" s="274"/>
      <c r="AI51" s="275"/>
      <c r="AJ51" s="275"/>
      <c r="AK51" s="275"/>
      <c r="AL51" s="275"/>
      <c r="AM51" s="275"/>
      <c r="AN51" s="275"/>
      <c r="AO51" s="276"/>
      <c r="AP51" s="243"/>
      <c r="AQ51" s="244"/>
      <c r="AR51" s="245"/>
      <c r="AS51" s="252">
        <v>6</v>
      </c>
      <c r="AT51" s="253"/>
      <c r="AU51" s="253" t="s">
        <v>86</v>
      </c>
      <c r="AV51" s="253"/>
      <c r="AW51" s="253">
        <v>10</v>
      </c>
      <c r="AX51" s="254"/>
      <c r="AY51" s="243"/>
      <c r="AZ51" s="244"/>
      <c r="BA51" s="245"/>
      <c r="BB51" s="284"/>
      <c r="BC51" s="285"/>
      <c r="BD51" s="285"/>
      <c r="BE51" s="285"/>
      <c r="BF51" s="285"/>
      <c r="BG51" s="285"/>
      <c r="BH51" s="285"/>
      <c r="BI51" s="286"/>
    </row>
    <row r="52" spans="3:61" ht="13.5" customHeight="1">
      <c r="C52" s="243"/>
      <c r="D52" s="244"/>
      <c r="E52" s="244"/>
      <c r="F52" s="244"/>
      <c r="G52" s="244"/>
      <c r="H52" s="244"/>
      <c r="I52" s="244"/>
      <c r="J52" s="245"/>
      <c r="K52" s="243"/>
      <c r="L52" s="244"/>
      <c r="M52" s="245"/>
      <c r="N52" s="252"/>
      <c r="O52" s="253"/>
      <c r="P52" s="253" t="s">
        <v>86</v>
      </c>
      <c r="Q52" s="253"/>
      <c r="R52" s="253"/>
      <c r="S52" s="254"/>
      <c r="T52" s="243"/>
      <c r="U52" s="244"/>
      <c r="V52" s="245"/>
      <c r="W52" s="274"/>
      <c r="X52" s="275"/>
      <c r="Y52" s="275"/>
      <c r="Z52" s="275"/>
      <c r="AA52" s="275"/>
      <c r="AB52" s="275"/>
      <c r="AC52" s="275"/>
      <c r="AD52" s="276"/>
      <c r="AE52" s="57"/>
      <c r="AF52" s="59"/>
      <c r="AG52" s="59"/>
      <c r="AH52" s="274"/>
      <c r="AI52" s="275"/>
      <c r="AJ52" s="275"/>
      <c r="AK52" s="275"/>
      <c r="AL52" s="275"/>
      <c r="AM52" s="275"/>
      <c r="AN52" s="275"/>
      <c r="AO52" s="276"/>
      <c r="AP52" s="243"/>
      <c r="AQ52" s="244"/>
      <c r="AR52" s="245"/>
      <c r="AS52" s="252"/>
      <c r="AT52" s="253"/>
      <c r="AU52" s="253" t="s">
        <v>86</v>
      </c>
      <c r="AV52" s="253"/>
      <c r="AW52" s="253"/>
      <c r="AX52" s="254"/>
      <c r="AY52" s="243"/>
      <c r="AZ52" s="244"/>
      <c r="BA52" s="245"/>
      <c r="BB52" s="284"/>
      <c r="BC52" s="285"/>
      <c r="BD52" s="285"/>
      <c r="BE52" s="285"/>
      <c r="BF52" s="285"/>
      <c r="BG52" s="285"/>
      <c r="BH52" s="285"/>
      <c r="BI52" s="286"/>
    </row>
    <row r="53" spans="3:61" ht="13.5" customHeight="1">
      <c r="C53" s="249"/>
      <c r="D53" s="250"/>
      <c r="E53" s="250"/>
      <c r="F53" s="250"/>
      <c r="G53" s="250"/>
      <c r="H53" s="250"/>
      <c r="I53" s="250"/>
      <c r="J53" s="251"/>
      <c r="K53" s="246"/>
      <c r="L53" s="247"/>
      <c r="M53" s="248"/>
      <c r="N53" s="268"/>
      <c r="O53" s="269"/>
      <c r="P53" s="269" t="s">
        <v>86</v>
      </c>
      <c r="Q53" s="269"/>
      <c r="R53" s="269"/>
      <c r="S53" s="270"/>
      <c r="T53" s="246"/>
      <c r="U53" s="247"/>
      <c r="V53" s="248"/>
      <c r="W53" s="277"/>
      <c r="X53" s="278"/>
      <c r="Y53" s="278"/>
      <c r="Z53" s="278"/>
      <c r="AA53" s="278"/>
      <c r="AB53" s="278"/>
      <c r="AC53" s="278"/>
      <c r="AD53" s="279"/>
      <c r="AE53" s="57"/>
      <c r="AF53" s="59"/>
      <c r="AG53" s="59"/>
      <c r="AH53" s="277"/>
      <c r="AI53" s="278"/>
      <c r="AJ53" s="278"/>
      <c r="AK53" s="278"/>
      <c r="AL53" s="278"/>
      <c r="AM53" s="278"/>
      <c r="AN53" s="278"/>
      <c r="AO53" s="279"/>
      <c r="AP53" s="246"/>
      <c r="AQ53" s="247"/>
      <c r="AR53" s="248"/>
      <c r="AS53" s="268"/>
      <c r="AT53" s="269"/>
      <c r="AU53" s="269" t="s">
        <v>86</v>
      </c>
      <c r="AV53" s="269"/>
      <c r="AW53" s="269"/>
      <c r="AX53" s="270"/>
      <c r="AY53" s="246"/>
      <c r="AZ53" s="247"/>
      <c r="BA53" s="248"/>
      <c r="BB53" s="287"/>
      <c r="BC53" s="288"/>
      <c r="BD53" s="288"/>
      <c r="BE53" s="288"/>
      <c r="BF53" s="288"/>
      <c r="BG53" s="288"/>
      <c r="BH53" s="288"/>
      <c r="BI53" s="289"/>
    </row>
    <row r="54" ht="3.75" customHeight="1"/>
    <row r="55" spans="1:13" ht="13.5">
      <c r="A55" s="291" t="s">
        <v>93</v>
      </c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</row>
    <row r="56" spans="1:61" ht="13.5" customHeight="1">
      <c r="A56" s="255">
        <v>18</v>
      </c>
      <c r="B56" s="245"/>
      <c r="C56" s="240" t="str">
        <f>'組合せ男子'!B12</f>
        <v>川口北</v>
      </c>
      <c r="D56" s="241"/>
      <c r="E56" s="241"/>
      <c r="F56" s="241"/>
      <c r="G56" s="241"/>
      <c r="H56" s="241"/>
      <c r="I56" s="241"/>
      <c r="J56" s="242"/>
      <c r="K56" s="240">
        <f>IF(AND(ISBLANK(N56),ISBLANK(N57),ISBLANK(N58),ISBLANK(N59)),"",SUM(N56:O59))</f>
        <v>33</v>
      </c>
      <c r="L56" s="241"/>
      <c r="M56" s="242"/>
      <c r="N56" s="265">
        <v>20</v>
      </c>
      <c r="O56" s="266"/>
      <c r="P56" s="266" t="s">
        <v>86</v>
      </c>
      <c r="Q56" s="266"/>
      <c r="R56" s="266">
        <v>3</v>
      </c>
      <c r="S56" s="267"/>
      <c r="T56" s="240">
        <f>IF(AND(ISBLANK(R56),ISBLANK(R57),ISBLANK(R58),ISBLANK(R59)),"",SUM(R56:S59))</f>
        <v>9</v>
      </c>
      <c r="U56" s="241"/>
      <c r="V56" s="242"/>
      <c r="W56" s="271" t="s">
        <v>163</v>
      </c>
      <c r="X56" s="272"/>
      <c r="Y56" s="272"/>
      <c r="Z56" s="272"/>
      <c r="AA56" s="272"/>
      <c r="AB56" s="272"/>
      <c r="AC56" s="272"/>
      <c r="AD56" s="273"/>
      <c r="AE56" s="57"/>
      <c r="AF56" s="255">
        <f>A56+1</f>
        <v>19</v>
      </c>
      <c r="AG56" s="245"/>
      <c r="AH56" s="271" t="s">
        <v>159</v>
      </c>
      <c r="AI56" s="272"/>
      <c r="AJ56" s="272"/>
      <c r="AK56" s="272"/>
      <c r="AL56" s="272"/>
      <c r="AM56" s="272"/>
      <c r="AN56" s="272"/>
      <c r="AO56" s="273"/>
      <c r="AP56" s="240">
        <f>IF(AND(ISBLANK(AS56),ISBLANK(AS57),ISBLANK(AS58),ISBLANK(AS59)),"",SUM(AS56:AT59))</f>
        <v>8</v>
      </c>
      <c r="AQ56" s="241"/>
      <c r="AR56" s="242"/>
      <c r="AS56" s="265">
        <v>3</v>
      </c>
      <c r="AT56" s="266"/>
      <c r="AU56" s="266" t="s">
        <v>86</v>
      </c>
      <c r="AV56" s="266"/>
      <c r="AW56" s="266">
        <v>15</v>
      </c>
      <c r="AX56" s="267"/>
      <c r="AY56" s="240">
        <f>IF(AND(ISBLANK(AW56),ISBLANK(AW57),ISBLANK(AW58),ISBLANK(AW59)),"",SUM(AW56:AX59))</f>
        <v>31</v>
      </c>
      <c r="AZ56" s="241"/>
      <c r="BA56" s="242"/>
      <c r="BB56" s="240" t="str">
        <f>IF(K9&gt;T9,C9,W9)</f>
        <v>大宮南</v>
      </c>
      <c r="BC56" s="241"/>
      <c r="BD56" s="241"/>
      <c r="BE56" s="241"/>
      <c r="BF56" s="241"/>
      <c r="BG56" s="241"/>
      <c r="BH56" s="241"/>
      <c r="BI56" s="242"/>
    </row>
    <row r="57" spans="3:61" ht="13.5" customHeight="1">
      <c r="C57" s="243"/>
      <c r="D57" s="244"/>
      <c r="E57" s="244"/>
      <c r="F57" s="244"/>
      <c r="G57" s="244"/>
      <c r="H57" s="244"/>
      <c r="I57" s="244"/>
      <c r="J57" s="245"/>
      <c r="K57" s="243"/>
      <c r="L57" s="244"/>
      <c r="M57" s="245"/>
      <c r="N57" s="252">
        <v>13</v>
      </c>
      <c r="O57" s="253"/>
      <c r="P57" s="253" t="s">
        <v>86</v>
      </c>
      <c r="Q57" s="253"/>
      <c r="R57" s="253">
        <v>6</v>
      </c>
      <c r="S57" s="254"/>
      <c r="T57" s="243"/>
      <c r="U57" s="244"/>
      <c r="V57" s="245"/>
      <c r="W57" s="274"/>
      <c r="X57" s="275"/>
      <c r="Y57" s="275"/>
      <c r="Z57" s="275"/>
      <c r="AA57" s="275"/>
      <c r="AB57" s="275"/>
      <c r="AC57" s="275"/>
      <c r="AD57" s="276"/>
      <c r="AE57" s="57"/>
      <c r="AH57" s="274"/>
      <c r="AI57" s="275"/>
      <c r="AJ57" s="275"/>
      <c r="AK57" s="275"/>
      <c r="AL57" s="275"/>
      <c r="AM57" s="275"/>
      <c r="AN57" s="275"/>
      <c r="AO57" s="276"/>
      <c r="AP57" s="243"/>
      <c r="AQ57" s="244"/>
      <c r="AR57" s="245"/>
      <c r="AS57" s="252">
        <v>5</v>
      </c>
      <c r="AT57" s="253"/>
      <c r="AU57" s="253" t="s">
        <v>86</v>
      </c>
      <c r="AV57" s="253"/>
      <c r="AW57" s="253">
        <v>16</v>
      </c>
      <c r="AX57" s="254"/>
      <c r="AY57" s="243"/>
      <c r="AZ57" s="244"/>
      <c r="BA57" s="245"/>
      <c r="BB57" s="243"/>
      <c r="BC57" s="244"/>
      <c r="BD57" s="244"/>
      <c r="BE57" s="244"/>
      <c r="BF57" s="244"/>
      <c r="BG57" s="244"/>
      <c r="BH57" s="244"/>
      <c r="BI57" s="245"/>
    </row>
    <row r="58" spans="3:61" ht="13.5" customHeight="1">
      <c r="C58" s="243"/>
      <c r="D58" s="244"/>
      <c r="E58" s="244"/>
      <c r="F58" s="244"/>
      <c r="G58" s="244"/>
      <c r="H58" s="244"/>
      <c r="I58" s="244"/>
      <c r="J58" s="245"/>
      <c r="K58" s="243"/>
      <c r="L58" s="244"/>
      <c r="M58" s="245"/>
      <c r="N58" s="252"/>
      <c r="O58" s="253"/>
      <c r="P58" s="253" t="s">
        <v>86</v>
      </c>
      <c r="Q58" s="253"/>
      <c r="R58" s="253"/>
      <c r="S58" s="254"/>
      <c r="T58" s="243"/>
      <c r="U58" s="244"/>
      <c r="V58" s="245"/>
      <c r="W58" s="274"/>
      <c r="X58" s="275"/>
      <c r="Y58" s="275"/>
      <c r="Z58" s="275"/>
      <c r="AA58" s="275"/>
      <c r="AB58" s="275"/>
      <c r="AC58" s="275"/>
      <c r="AD58" s="276"/>
      <c r="AE58" s="57"/>
      <c r="AH58" s="274"/>
      <c r="AI58" s="275"/>
      <c r="AJ58" s="275"/>
      <c r="AK58" s="275"/>
      <c r="AL58" s="275"/>
      <c r="AM58" s="275"/>
      <c r="AN58" s="275"/>
      <c r="AO58" s="276"/>
      <c r="AP58" s="243"/>
      <c r="AQ58" s="244"/>
      <c r="AR58" s="245"/>
      <c r="AS58" s="252"/>
      <c r="AT58" s="253"/>
      <c r="AU58" s="253" t="s">
        <v>86</v>
      </c>
      <c r="AV58" s="253"/>
      <c r="AW58" s="253"/>
      <c r="AX58" s="254"/>
      <c r="AY58" s="243"/>
      <c r="AZ58" s="244"/>
      <c r="BA58" s="245"/>
      <c r="BB58" s="243"/>
      <c r="BC58" s="244"/>
      <c r="BD58" s="244"/>
      <c r="BE58" s="244"/>
      <c r="BF58" s="244"/>
      <c r="BG58" s="244"/>
      <c r="BH58" s="244"/>
      <c r="BI58" s="245"/>
    </row>
    <row r="59" spans="3:61" ht="13.5" customHeight="1">
      <c r="C59" s="249"/>
      <c r="D59" s="250"/>
      <c r="E59" s="250"/>
      <c r="F59" s="250"/>
      <c r="G59" s="250"/>
      <c r="H59" s="250"/>
      <c r="I59" s="250"/>
      <c r="J59" s="251"/>
      <c r="K59" s="246"/>
      <c r="L59" s="247"/>
      <c r="M59" s="248"/>
      <c r="N59" s="268"/>
      <c r="O59" s="269"/>
      <c r="P59" s="269" t="s">
        <v>86</v>
      </c>
      <c r="Q59" s="269"/>
      <c r="R59" s="269"/>
      <c r="S59" s="270"/>
      <c r="T59" s="246"/>
      <c r="U59" s="247"/>
      <c r="V59" s="248"/>
      <c r="W59" s="277"/>
      <c r="X59" s="278"/>
      <c r="Y59" s="278"/>
      <c r="Z59" s="278"/>
      <c r="AA59" s="278"/>
      <c r="AB59" s="278"/>
      <c r="AC59" s="278"/>
      <c r="AD59" s="279"/>
      <c r="AE59" s="57"/>
      <c r="AH59" s="277"/>
      <c r="AI59" s="278"/>
      <c r="AJ59" s="278"/>
      <c r="AK59" s="278"/>
      <c r="AL59" s="278"/>
      <c r="AM59" s="278"/>
      <c r="AN59" s="278"/>
      <c r="AO59" s="279"/>
      <c r="AP59" s="246"/>
      <c r="AQ59" s="247"/>
      <c r="AR59" s="248"/>
      <c r="AS59" s="268"/>
      <c r="AT59" s="269"/>
      <c r="AU59" s="269" t="s">
        <v>86</v>
      </c>
      <c r="AV59" s="269"/>
      <c r="AW59" s="269"/>
      <c r="AX59" s="270"/>
      <c r="AY59" s="246"/>
      <c r="AZ59" s="247"/>
      <c r="BA59" s="248"/>
      <c r="BB59" s="249"/>
      <c r="BC59" s="250"/>
      <c r="BD59" s="250"/>
      <c r="BE59" s="250"/>
      <c r="BF59" s="250"/>
      <c r="BG59" s="250"/>
      <c r="BH59" s="250"/>
      <c r="BI59" s="251"/>
    </row>
    <row r="60" ht="3.75" customHeight="1"/>
    <row r="61" spans="1:61" ht="13.5" customHeight="1">
      <c r="A61" s="255">
        <f>A56+2</f>
        <v>20</v>
      </c>
      <c r="B61" s="245"/>
      <c r="C61" s="271" t="str">
        <f>'組合せ男子'!AE12</f>
        <v>大宮</v>
      </c>
      <c r="D61" s="272"/>
      <c r="E61" s="272"/>
      <c r="F61" s="272"/>
      <c r="G61" s="272"/>
      <c r="H61" s="272"/>
      <c r="I61" s="272"/>
      <c r="J61" s="273"/>
      <c r="K61" s="240">
        <f>IF(AND(ISBLANK(N61),ISBLANK(N62),ISBLANK(N63),ISBLANK(N64)),"",SUM(N61:O64))</f>
        <v>10</v>
      </c>
      <c r="L61" s="241"/>
      <c r="M61" s="242"/>
      <c r="N61" s="265">
        <v>1</v>
      </c>
      <c r="O61" s="266"/>
      <c r="P61" s="266" t="s">
        <v>86</v>
      </c>
      <c r="Q61" s="266"/>
      <c r="R61" s="266">
        <v>12</v>
      </c>
      <c r="S61" s="267"/>
      <c r="T61" s="240">
        <f>IF(AND(ISBLANK(R61),ISBLANK(R62),ISBLANK(R63),ISBLANK(R64)),"",SUM(R61:S64))</f>
        <v>25</v>
      </c>
      <c r="U61" s="241"/>
      <c r="V61" s="242"/>
      <c r="W61" s="281" t="s">
        <v>166</v>
      </c>
      <c r="X61" s="282"/>
      <c r="Y61" s="282"/>
      <c r="Z61" s="282"/>
      <c r="AA61" s="282"/>
      <c r="AB61" s="282"/>
      <c r="AC61" s="282"/>
      <c r="AD61" s="283"/>
      <c r="AE61" s="57"/>
      <c r="AF61" s="255">
        <f>A61+1</f>
        <v>21</v>
      </c>
      <c r="AG61" s="245"/>
      <c r="AH61" s="271" t="s">
        <v>167</v>
      </c>
      <c r="AI61" s="272"/>
      <c r="AJ61" s="272"/>
      <c r="AK61" s="272"/>
      <c r="AL61" s="272"/>
      <c r="AM61" s="272"/>
      <c r="AN61" s="272"/>
      <c r="AO61" s="273"/>
      <c r="AP61" s="240">
        <f>IF(AND(ISBLANK(AS61),ISBLANK(AS62),ISBLANK(AS63),ISBLANK(AS64)),"",SUM(AS61:AT64))</f>
        <v>13</v>
      </c>
      <c r="AQ61" s="241"/>
      <c r="AR61" s="242"/>
      <c r="AS61" s="265">
        <v>6</v>
      </c>
      <c r="AT61" s="266"/>
      <c r="AU61" s="266" t="s">
        <v>86</v>
      </c>
      <c r="AV61" s="266"/>
      <c r="AW61" s="266">
        <v>22</v>
      </c>
      <c r="AX61" s="267"/>
      <c r="AY61" s="240">
        <f>IF(AND(ISBLANK(AW61),ISBLANK(AW62),ISBLANK(AW63),ISBLANK(AW64)),"",SUM(AW61:AX64))</f>
        <v>42</v>
      </c>
      <c r="AZ61" s="241"/>
      <c r="BA61" s="242"/>
      <c r="BB61" s="281" t="str">
        <f>'組合せ男子'!BC12</f>
        <v>浦和実業</v>
      </c>
      <c r="BC61" s="282"/>
      <c r="BD61" s="282"/>
      <c r="BE61" s="282"/>
      <c r="BF61" s="282"/>
      <c r="BG61" s="282"/>
      <c r="BH61" s="282"/>
      <c r="BI61" s="283"/>
    </row>
    <row r="62" spans="3:61" ht="13.5" customHeight="1">
      <c r="C62" s="274"/>
      <c r="D62" s="275"/>
      <c r="E62" s="275"/>
      <c r="F62" s="275"/>
      <c r="G62" s="275"/>
      <c r="H62" s="275"/>
      <c r="I62" s="275"/>
      <c r="J62" s="276"/>
      <c r="K62" s="243"/>
      <c r="L62" s="244"/>
      <c r="M62" s="245"/>
      <c r="N62" s="252">
        <v>9</v>
      </c>
      <c r="O62" s="253"/>
      <c r="P62" s="253" t="s">
        <v>86</v>
      </c>
      <c r="Q62" s="253"/>
      <c r="R62" s="253">
        <v>13</v>
      </c>
      <c r="S62" s="254"/>
      <c r="T62" s="243"/>
      <c r="U62" s="244"/>
      <c r="V62" s="245"/>
      <c r="W62" s="284"/>
      <c r="X62" s="285"/>
      <c r="Y62" s="285"/>
      <c r="Z62" s="285"/>
      <c r="AA62" s="285"/>
      <c r="AB62" s="285"/>
      <c r="AC62" s="285"/>
      <c r="AD62" s="286"/>
      <c r="AE62" s="57"/>
      <c r="AH62" s="274"/>
      <c r="AI62" s="275"/>
      <c r="AJ62" s="275"/>
      <c r="AK62" s="275"/>
      <c r="AL62" s="275"/>
      <c r="AM62" s="275"/>
      <c r="AN62" s="275"/>
      <c r="AO62" s="276"/>
      <c r="AP62" s="243"/>
      <c r="AQ62" s="244"/>
      <c r="AR62" s="245"/>
      <c r="AS62" s="252">
        <v>7</v>
      </c>
      <c r="AT62" s="253"/>
      <c r="AU62" s="253" t="s">
        <v>86</v>
      </c>
      <c r="AV62" s="253"/>
      <c r="AW62" s="253">
        <v>20</v>
      </c>
      <c r="AX62" s="254"/>
      <c r="AY62" s="243"/>
      <c r="AZ62" s="244"/>
      <c r="BA62" s="245"/>
      <c r="BB62" s="284"/>
      <c r="BC62" s="285"/>
      <c r="BD62" s="285"/>
      <c r="BE62" s="285"/>
      <c r="BF62" s="285"/>
      <c r="BG62" s="285"/>
      <c r="BH62" s="285"/>
      <c r="BI62" s="286"/>
    </row>
    <row r="63" spans="3:61" ht="13.5" customHeight="1">
      <c r="C63" s="274"/>
      <c r="D63" s="275"/>
      <c r="E63" s="275"/>
      <c r="F63" s="275"/>
      <c r="G63" s="275"/>
      <c r="H63" s="275"/>
      <c r="I63" s="275"/>
      <c r="J63" s="276"/>
      <c r="K63" s="243"/>
      <c r="L63" s="244"/>
      <c r="M63" s="245"/>
      <c r="N63" s="252"/>
      <c r="O63" s="253"/>
      <c r="P63" s="253" t="s">
        <v>86</v>
      </c>
      <c r="Q63" s="253"/>
      <c r="R63" s="253"/>
      <c r="S63" s="254"/>
      <c r="T63" s="243"/>
      <c r="U63" s="244"/>
      <c r="V63" s="245"/>
      <c r="W63" s="284"/>
      <c r="X63" s="285"/>
      <c r="Y63" s="285"/>
      <c r="Z63" s="285"/>
      <c r="AA63" s="285"/>
      <c r="AB63" s="285"/>
      <c r="AC63" s="285"/>
      <c r="AD63" s="286"/>
      <c r="AE63" s="57"/>
      <c r="AH63" s="274"/>
      <c r="AI63" s="275"/>
      <c r="AJ63" s="275"/>
      <c r="AK63" s="275"/>
      <c r="AL63" s="275"/>
      <c r="AM63" s="275"/>
      <c r="AN63" s="275"/>
      <c r="AO63" s="276"/>
      <c r="AP63" s="243"/>
      <c r="AQ63" s="244"/>
      <c r="AR63" s="245"/>
      <c r="AS63" s="252"/>
      <c r="AT63" s="253"/>
      <c r="AU63" s="253" t="s">
        <v>86</v>
      </c>
      <c r="AV63" s="253"/>
      <c r="AW63" s="253"/>
      <c r="AX63" s="254"/>
      <c r="AY63" s="243"/>
      <c r="AZ63" s="244"/>
      <c r="BA63" s="245"/>
      <c r="BB63" s="284"/>
      <c r="BC63" s="285"/>
      <c r="BD63" s="285"/>
      <c r="BE63" s="285"/>
      <c r="BF63" s="285"/>
      <c r="BG63" s="285"/>
      <c r="BH63" s="285"/>
      <c r="BI63" s="286"/>
    </row>
    <row r="64" spans="3:61" ht="13.5" customHeight="1">
      <c r="C64" s="277"/>
      <c r="D64" s="278"/>
      <c r="E64" s="278"/>
      <c r="F64" s="278"/>
      <c r="G64" s="278"/>
      <c r="H64" s="278"/>
      <c r="I64" s="278"/>
      <c r="J64" s="279"/>
      <c r="K64" s="246"/>
      <c r="L64" s="247"/>
      <c r="M64" s="248"/>
      <c r="N64" s="268"/>
      <c r="O64" s="269"/>
      <c r="P64" s="269" t="s">
        <v>86</v>
      </c>
      <c r="Q64" s="269"/>
      <c r="R64" s="269"/>
      <c r="S64" s="270"/>
      <c r="T64" s="246"/>
      <c r="U64" s="247"/>
      <c r="V64" s="248"/>
      <c r="W64" s="287"/>
      <c r="X64" s="288"/>
      <c r="Y64" s="288"/>
      <c r="Z64" s="288"/>
      <c r="AA64" s="288"/>
      <c r="AB64" s="288"/>
      <c r="AC64" s="288"/>
      <c r="AD64" s="289"/>
      <c r="AE64" s="57"/>
      <c r="AH64" s="277"/>
      <c r="AI64" s="278"/>
      <c r="AJ64" s="278"/>
      <c r="AK64" s="278"/>
      <c r="AL64" s="278"/>
      <c r="AM64" s="278"/>
      <c r="AN64" s="278"/>
      <c r="AO64" s="279"/>
      <c r="AP64" s="246"/>
      <c r="AQ64" s="247"/>
      <c r="AR64" s="248"/>
      <c r="AS64" s="268"/>
      <c r="AT64" s="269"/>
      <c r="AU64" s="269" t="s">
        <v>86</v>
      </c>
      <c r="AV64" s="269"/>
      <c r="AW64" s="269"/>
      <c r="AX64" s="270"/>
      <c r="AY64" s="246"/>
      <c r="AZ64" s="247"/>
      <c r="BA64" s="248"/>
      <c r="BB64" s="287"/>
      <c r="BC64" s="288"/>
      <c r="BD64" s="288"/>
      <c r="BE64" s="288"/>
      <c r="BF64" s="288"/>
      <c r="BG64" s="288"/>
      <c r="BH64" s="288"/>
      <c r="BI64" s="289"/>
    </row>
    <row r="65" ht="3.75" customHeight="1"/>
    <row r="66" spans="1:61" ht="13.5" customHeight="1">
      <c r="A66" s="255">
        <f>A61+2</f>
        <v>22</v>
      </c>
      <c r="B66" s="245"/>
      <c r="C66" s="271" t="str">
        <f>'組合せ男子'!B28</f>
        <v>農大三</v>
      </c>
      <c r="D66" s="272"/>
      <c r="E66" s="272"/>
      <c r="F66" s="272"/>
      <c r="G66" s="272"/>
      <c r="H66" s="272"/>
      <c r="I66" s="272"/>
      <c r="J66" s="273"/>
      <c r="K66" s="240">
        <f>IF(AND(ISBLANK(N66),ISBLANK(N67),ISBLANK(N68),ISBLANK(N69)),"",SUM(N66:O69))</f>
        <v>17</v>
      </c>
      <c r="L66" s="241"/>
      <c r="M66" s="242"/>
      <c r="N66" s="265">
        <v>10</v>
      </c>
      <c r="O66" s="266"/>
      <c r="P66" s="266" t="s">
        <v>86</v>
      </c>
      <c r="Q66" s="266"/>
      <c r="R66" s="266">
        <v>9</v>
      </c>
      <c r="S66" s="267"/>
      <c r="T66" s="240">
        <f>IF(AND(ISBLANK(R66),ISBLANK(R67),ISBLANK(R68),ISBLANK(R69)),"",SUM(R66:S69))</f>
        <v>20</v>
      </c>
      <c r="U66" s="241"/>
      <c r="V66" s="242"/>
      <c r="W66" s="281" t="s">
        <v>80</v>
      </c>
      <c r="X66" s="282"/>
      <c r="Y66" s="282"/>
      <c r="Z66" s="282"/>
      <c r="AA66" s="282"/>
      <c r="AB66" s="282"/>
      <c r="AC66" s="282"/>
      <c r="AD66" s="283"/>
      <c r="AE66" s="57"/>
      <c r="AF66" s="255">
        <f>A66+1</f>
        <v>23</v>
      </c>
      <c r="AG66" s="245"/>
      <c r="AH66" s="240" t="s">
        <v>173</v>
      </c>
      <c r="AI66" s="241"/>
      <c r="AJ66" s="241"/>
      <c r="AK66" s="241"/>
      <c r="AL66" s="241"/>
      <c r="AM66" s="241"/>
      <c r="AN66" s="241"/>
      <c r="AO66" s="242"/>
      <c r="AP66" s="240">
        <f>IF(AND(ISBLANK(AS66),ISBLANK(AS67),ISBLANK(AS68),ISBLANK(AS69)),"",SUM(AS66:AT69))</f>
        <v>24</v>
      </c>
      <c r="AQ66" s="241"/>
      <c r="AR66" s="242"/>
      <c r="AS66" s="265">
        <v>11</v>
      </c>
      <c r="AT66" s="266"/>
      <c r="AU66" s="266" t="s">
        <v>86</v>
      </c>
      <c r="AV66" s="266"/>
      <c r="AW66" s="266">
        <v>8</v>
      </c>
      <c r="AX66" s="267"/>
      <c r="AY66" s="240">
        <f>IF(AND(ISBLANK(AW66),ISBLANK(AW67),ISBLANK(AW68),ISBLANK(AW69)),"",SUM(AW66:AX69))</f>
        <v>17</v>
      </c>
      <c r="AZ66" s="241"/>
      <c r="BA66" s="242"/>
      <c r="BB66" s="271" t="str">
        <f>'組合せ男子'!Z28</f>
        <v>城西川越</v>
      </c>
      <c r="BC66" s="272"/>
      <c r="BD66" s="272"/>
      <c r="BE66" s="272"/>
      <c r="BF66" s="272"/>
      <c r="BG66" s="272"/>
      <c r="BH66" s="272"/>
      <c r="BI66" s="273"/>
    </row>
    <row r="67" spans="3:61" ht="13.5" customHeight="1">
      <c r="C67" s="274"/>
      <c r="D67" s="275"/>
      <c r="E67" s="275"/>
      <c r="F67" s="275"/>
      <c r="G67" s="275"/>
      <c r="H67" s="275"/>
      <c r="I67" s="275"/>
      <c r="J67" s="276"/>
      <c r="K67" s="243"/>
      <c r="L67" s="244"/>
      <c r="M67" s="245"/>
      <c r="N67" s="252">
        <v>7</v>
      </c>
      <c r="O67" s="253"/>
      <c r="P67" s="253" t="s">
        <v>86</v>
      </c>
      <c r="Q67" s="253"/>
      <c r="R67" s="253">
        <v>11</v>
      </c>
      <c r="S67" s="254"/>
      <c r="T67" s="243"/>
      <c r="U67" s="244"/>
      <c r="V67" s="245"/>
      <c r="W67" s="284"/>
      <c r="X67" s="285"/>
      <c r="Y67" s="285"/>
      <c r="Z67" s="285"/>
      <c r="AA67" s="285"/>
      <c r="AB67" s="285"/>
      <c r="AC67" s="285"/>
      <c r="AD67" s="286"/>
      <c r="AE67" s="57"/>
      <c r="AH67" s="243"/>
      <c r="AI67" s="244"/>
      <c r="AJ67" s="244"/>
      <c r="AK67" s="244"/>
      <c r="AL67" s="244"/>
      <c r="AM67" s="244"/>
      <c r="AN67" s="244"/>
      <c r="AO67" s="245"/>
      <c r="AP67" s="243"/>
      <c r="AQ67" s="244"/>
      <c r="AR67" s="245"/>
      <c r="AS67" s="252">
        <v>13</v>
      </c>
      <c r="AT67" s="253"/>
      <c r="AU67" s="253" t="s">
        <v>86</v>
      </c>
      <c r="AV67" s="253"/>
      <c r="AW67" s="253">
        <v>9</v>
      </c>
      <c r="AX67" s="254"/>
      <c r="AY67" s="243"/>
      <c r="AZ67" s="244"/>
      <c r="BA67" s="245"/>
      <c r="BB67" s="274"/>
      <c r="BC67" s="275"/>
      <c r="BD67" s="275"/>
      <c r="BE67" s="275"/>
      <c r="BF67" s="275"/>
      <c r="BG67" s="275"/>
      <c r="BH67" s="275"/>
      <c r="BI67" s="276"/>
    </row>
    <row r="68" spans="3:61" ht="13.5" customHeight="1">
      <c r="C68" s="274"/>
      <c r="D68" s="275"/>
      <c r="E68" s="275"/>
      <c r="F68" s="275"/>
      <c r="G68" s="275"/>
      <c r="H68" s="275"/>
      <c r="I68" s="275"/>
      <c r="J68" s="276"/>
      <c r="K68" s="243"/>
      <c r="L68" s="244"/>
      <c r="M68" s="245"/>
      <c r="N68" s="252"/>
      <c r="O68" s="253"/>
      <c r="P68" s="253" t="s">
        <v>86</v>
      </c>
      <c r="Q68" s="253"/>
      <c r="R68" s="253"/>
      <c r="S68" s="254"/>
      <c r="T68" s="243"/>
      <c r="U68" s="244"/>
      <c r="V68" s="245"/>
      <c r="W68" s="284"/>
      <c r="X68" s="285"/>
      <c r="Y68" s="285"/>
      <c r="Z68" s="285"/>
      <c r="AA68" s="285"/>
      <c r="AB68" s="285"/>
      <c r="AC68" s="285"/>
      <c r="AD68" s="286"/>
      <c r="AE68" s="57"/>
      <c r="AH68" s="243"/>
      <c r="AI68" s="244"/>
      <c r="AJ68" s="244"/>
      <c r="AK68" s="244"/>
      <c r="AL68" s="244"/>
      <c r="AM68" s="244"/>
      <c r="AN68" s="244"/>
      <c r="AO68" s="245"/>
      <c r="AP68" s="243"/>
      <c r="AQ68" s="244"/>
      <c r="AR68" s="245"/>
      <c r="AS68" s="252"/>
      <c r="AT68" s="253"/>
      <c r="AU68" s="253" t="s">
        <v>86</v>
      </c>
      <c r="AV68" s="253"/>
      <c r="AW68" s="253"/>
      <c r="AX68" s="254"/>
      <c r="AY68" s="243"/>
      <c r="AZ68" s="244"/>
      <c r="BA68" s="245"/>
      <c r="BB68" s="274"/>
      <c r="BC68" s="275"/>
      <c r="BD68" s="275"/>
      <c r="BE68" s="275"/>
      <c r="BF68" s="275"/>
      <c r="BG68" s="275"/>
      <c r="BH68" s="275"/>
      <c r="BI68" s="276"/>
    </row>
    <row r="69" spans="3:61" ht="13.5" customHeight="1">
      <c r="C69" s="277"/>
      <c r="D69" s="278"/>
      <c r="E69" s="278"/>
      <c r="F69" s="278"/>
      <c r="G69" s="278"/>
      <c r="H69" s="278"/>
      <c r="I69" s="278"/>
      <c r="J69" s="279"/>
      <c r="K69" s="246"/>
      <c r="L69" s="247"/>
      <c r="M69" s="248"/>
      <c r="N69" s="268"/>
      <c r="O69" s="269"/>
      <c r="P69" s="269" t="s">
        <v>86</v>
      </c>
      <c r="Q69" s="269"/>
      <c r="R69" s="269"/>
      <c r="S69" s="270"/>
      <c r="T69" s="246"/>
      <c r="U69" s="247"/>
      <c r="V69" s="248"/>
      <c r="W69" s="287"/>
      <c r="X69" s="288"/>
      <c r="Y69" s="288"/>
      <c r="Z69" s="288"/>
      <c r="AA69" s="288"/>
      <c r="AB69" s="288"/>
      <c r="AC69" s="288"/>
      <c r="AD69" s="289"/>
      <c r="AE69" s="57"/>
      <c r="AH69" s="249"/>
      <c r="AI69" s="250"/>
      <c r="AJ69" s="250"/>
      <c r="AK69" s="250"/>
      <c r="AL69" s="250"/>
      <c r="AM69" s="250"/>
      <c r="AN69" s="250"/>
      <c r="AO69" s="251"/>
      <c r="AP69" s="246"/>
      <c r="AQ69" s="247"/>
      <c r="AR69" s="248"/>
      <c r="AS69" s="268"/>
      <c r="AT69" s="269"/>
      <c r="AU69" s="269" t="s">
        <v>86</v>
      </c>
      <c r="AV69" s="269"/>
      <c r="AW69" s="269"/>
      <c r="AX69" s="270"/>
      <c r="AY69" s="246"/>
      <c r="AZ69" s="247"/>
      <c r="BA69" s="248"/>
      <c r="BB69" s="277"/>
      <c r="BC69" s="278"/>
      <c r="BD69" s="278"/>
      <c r="BE69" s="278"/>
      <c r="BF69" s="278"/>
      <c r="BG69" s="278"/>
      <c r="BH69" s="278"/>
      <c r="BI69" s="279"/>
    </row>
    <row r="70" ht="3.75" customHeight="1"/>
    <row r="71" spans="1:61" ht="13.5" customHeight="1">
      <c r="A71" s="255">
        <f>A66+2</f>
        <v>24</v>
      </c>
      <c r="B71" s="245"/>
      <c r="C71" s="240" t="str">
        <f>'組合せ男子'!AE28</f>
        <v>春日部共栄</v>
      </c>
      <c r="D71" s="241"/>
      <c r="E71" s="241"/>
      <c r="F71" s="241"/>
      <c r="G71" s="241"/>
      <c r="H71" s="241"/>
      <c r="I71" s="241"/>
      <c r="J71" s="242"/>
      <c r="K71" s="240">
        <f>IF(AND(ISBLANK(N71),ISBLANK(N72),ISBLANK(N73),ISBLANK(N74)),"",SUM(N71:O74))</f>
        <v>22</v>
      </c>
      <c r="L71" s="241"/>
      <c r="M71" s="242"/>
      <c r="N71" s="265">
        <v>9</v>
      </c>
      <c r="O71" s="266"/>
      <c r="P71" s="266" t="s">
        <v>86</v>
      </c>
      <c r="Q71" s="266"/>
      <c r="R71" s="266">
        <v>9</v>
      </c>
      <c r="S71" s="267"/>
      <c r="T71" s="240">
        <f>IF(AND(ISBLANK(R71),ISBLANK(R72),ISBLANK(R73),ISBLANK(R74)),"",SUM(R71:S74))</f>
        <v>20</v>
      </c>
      <c r="U71" s="241"/>
      <c r="V71" s="242"/>
      <c r="W71" s="271" t="s">
        <v>177</v>
      </c>
      <c r="X71" s="272"/>
      <c r="Y71" s="272"/>
      <c r="Z71" s="272"/>
      <c r="AA71" s="272"/>
      <c r="AB71" s="272"/>
      <c r="AC71" s="272"/>
      <c r="AD71" s="273"/>
      <c r="AE71" s="57"/>
      <c r="AF71" s="255">
        <f>A71+1</f>
        <v>25</v>
      </c>
      <c r="AG71" s="245"/>
      <c r="AH71" s="271" t="s">
        <v>176</v>
      </c>
      <c r="AI71" s="272"/>
      <c r="AJ71" s="272"/>
      <c r="AK71" s="272"/>
      <c r="AL71" s="272"/>
      <c r="AM71" s="272"/>
      <c r="AN71" s="272"/>
      <c r="AO71" s="273"/>
      <c r="AP71" s="240">
        <f>IF(AND(ISBLANK(AS71),ISBLANK(AS72),ISBLANK(AS73),ISBLANK(AS74)),"",SUM(AS71:AT74))</f>
        <v>18</v>
      </c>
      <c r="AQ71" s="241"/>
      <c r="AR71" s="242"/>
      <c r="AS71" s="265">
        <v>9</v>
      </c>
      <c r="AT71" s="266"/>
      <c r="AU71" s="266" t="s">
        <v>86</v>
      </c>
      <c r="AV71" s="266"/>
      <c r="AW71" s="266">
        <v>11</v>
      </c>
      <c r="AX71" s="267"/>
      <c r="AY71" s="240">
        <f>IF(AND(ISBLANK(AW71),ISBLANK(AW72),ISBLANK(AW73),ISBLANK(AW74)),"",SUM(AW71:AX74))</f>
        <v>25</v>
      </c>
      <c r="AZ71" s="241"/>
      <c r="BA71" s="242"/>
      <c r="BB71" s="281" t="str">
        <f>'組合せ男子'!BC28</f>
        <v>川口東</v>
      </c>
      <c r="BC71" s="282"/>
      <c r="BD71" s="282"/>
      <c r="BE71" s="282"/>
      <c r="BF71" s="282"/>
      <c r="BG71" s="282"/>
      <c r="BH71" s="282"/>
      <c r="BI71" s="283"/>
    </row>
    <row r="72" spans="3:61" ht="13.5" customHeight="1">
      <c r="C72" s="243"/>
      <c r="D72" s="244"/>
      <c r="E72" s="244"/>
      <c r="F72" s="244"/>
      <c r="G72" s="244"/>
      <c r="H72" s="244"/>
      <c r="I72" s="244"/>
      <c r="J72" s="245"/>
      <c r="K72" s="243"/>
      <c r="L72" s="244"/>
      <c r="M72" s="245"/>
      <c r="N72" s="252">
        <v>13</v>
      </c>
      <c r="O72" s="253"/>
      <c r="P72" s="253" t="s">
        <v>86</v>
      </c>
      <c r="Q72" s="253"/>
      <c r="R72" s="253">
        <v>11</v>
      </c>
      <c r="S72" s="254"/>
      <c r="T72" s="243"/>
      <c r="U72" s="244"/>
      <c r="V72" s="245"/>
      <c r="W72" s="274"/>
      <c r="X72" s="275"/>
      <c r="Y72" s="275"/>
      <c r="Z72" s="275"/>
      <c r="AA72" s="275"/>
      <c r="AB72" s="275"/>
      <c r="AC72" s="275"/>
      <c r="AD72" s="276"/>
      <c r="AE72" s="57"/>
      <c r="AH72" s="274"/>
      <c r="AI72" s="275"/>
      <c r="AJ72" s="275"/>
      <c r="AK72" s="275"/>
      <c r="AL72" s="275"/>
      <c r="AM72" s="275"/>
      <c r="AN72" s="275"/>
      <c r="AO72" s="276"/>
      <c r="AP72" s="243"/>
      <c r="AQ72" s="244"/>
      <c r="AR72" s="245"/>
      <c r="AS72" s="252">
        <v>9</v>
      </c>
      <c r="AT72" s="253"/>
      <c r="AU72" s="253" t="s">
        <v>86</v>
      </c>
      <c r="AV72" s="253"/>
      <c r="AW72" s="253">
        <v>14</v>
      </c>
      <c r="AX72" s="254"/>
      <c r="AY72" s="243"/>
      <c r="AZ72" s="244"/>
      <c r="BA72" s="245"/>
      <c r="BB72" s="284"/>
      <c r="BC72" s="285"/>
      <c r="BD72" s="285"/>
      <c r="BE72" s="285"/>
      <c r="BF72" s="285"/>
      <c r="BG72" s="285"/>
      <c r="BH72" s="285"/>
      <c r="BI72" s="286"/>
    </row>
    <row r="73" spans="3:61" ht="13.5" customHeight="1">
      <c r="C73" s="243"/>
      <c r="D73" s="244"/>
      <c r="E73" s="244"/>
      <c r="F73" s="244"/>
      <c r="G73" s="244"/>
      <c r="H73" s="244"/>
      <c r="I73" s="244"/>
      <c r="J73" s="245"/>
      <c r="K73" s="243"/>
      <c r="L73" s="244"/>
      <c r="M73" s="245"/>
      <c r="N73" s="252"/>
      <c r="O73" s="253"/>
      <c r="P73" s="253" t="s">
        <v>86</v>
      </c>
      <c r="Q73" s="253"/>
      <c r="R73" s="253"/>
      <c r="S73" s="254"/>
      <c r="T73" s="243"/>
      <c r="U73" s="244"/>
      <c r="V73" s="245"/>
      <c r="W73" s="274"/>
      <c r="X73" s="275"/>
      <c r="Y73" s="275"/>
      <c r="Z73" s="275"/>
      <c r="AA73" s="275"/>
      <c r="AB73" s="275"/>
      <c r="AC73" s="275"/>
      <c r="AD73" s="276"/>
      <c r="AE73" s="57"/>
      <c r="AH73" s="274"/>
      <c r="AI73" s="275"/>
      <c r="AJ73" s="275"/>
      <c r="AK73" s="275"/>
      <c r="AL73" s="275"/>
      <c r="AM73" s="275"/>
      <c r="AN73" s="275"/>
      <c r="AO73" s="276"/>
      <c r="AP73" s="243"/>
      <c r="AQ73" s="244"/>
      <c r="AR73" s="245"/>
      <c r="AS73" s="252"/>
      <c r="AT73" s="253"/>
      <c r="AU73" s="253" t="s">
        <v>86</v>
      </c>
      <c r="AV73" s="253"/>
      <c r="AW73" s="253"/>
      <c r="AX73" s="254"/>
      <c r="AY73" s="243"/>
      <c r="AZ73" s="244"/>
      <c r="BA73" s="245"/>
      <c r="BB73" s="284"/>
      <c r="BC73" s="285"/>
      <c r="BD73" s="285"/>
      <c r="BE73" s="285"/>
      <c r="BF73" s="285"/>
      <c r="BG73" s="285"/>
      <c r="BH73" s="285"/>
      <c r="BI73" s="286"/>
    </row>
    <row r="74" spans="3:61" ht="13.5" customHeight="1">
      <c r="C74" s="249"/>
      <c r="D74" s="250"/>
      <c r="E74" s="250"/>
      <c r="F74" s="250"/>
      <c r="G74" s="250"/>
      <c r="H74" s="250"/>
      <c r="I74" s="250"/>
      <c r="J74" s="251"/>
      <c r="K74" s="246"/>
      <c r="L74" s="247"/>
      <c r="M74" s="248"/>
      <c r="N74" s="268"/>
      <c r="O74" s="269"/>
      <c r="P74" s="269" t="s">
        <v>86</v>
      </c>
      <c r="Q74" s="269"/>
      <c r="R74" s="269"/>
      <c r="S74" s="270"/>
      <c r="T74" s="246"/>
      <c r="U74" s="247"/>
      <c r="V74" s="248"/>
      <c r="W74" s="277"/>
      <c r="X74" s="278"/>
      <c r="Y74" s="278"/>
      <c r="Z74" s="278"/>
      <c r="AA74" s="278"/>
      <c r="AB74" s="278"/>
      <c r="AC74" s="278"/>
      <c r="AD74" s="279"/>
      <c r="AE74" s="57"/>
      <c r="AH74" s="277"/>
      <c r="AI74" s="278"/>
      <c r="AJ74" s="278"/>
      <c r="AK74" s="278"/>
      <c r="AL74" s="278"/>
      <c r="AM74" s="278"/>
      <c r="AN74" s="278"/>
      <c r="AO74" s="279"/>
      <c r="AP74" s="246"/>
      <c r="AQ74" s="247"/>
      <c r="AR74" s="248"/>
      <c r="AS74" s="268"/>
      <c r="AT74" s="269"/>
      <c r="AU74" s="269" t="s">
        <v>86</v>
      </c>
      <c r="AV74" s="269"/>
      <c r="AW74" s="269"/>
      <c r="AX74" s="270"/>
      <c r="AY74" s="246"/>
      <c r="AZ74" s="247"/>
      <c r="BA74" s="248"/>
      <c r="BB74" s="287"/>
      <c r="BC74" s="288"/>
      <c r="BD74" s="288"/>
      <c r="BE74" s="288"/>
      <c r="BF74" s="288"/>
      <c r="BG74" s="288"/>
      <c r="BH74" s="288"/>
      <c r="BI74" s="289"/>
    </row>
    <row r="75" ht="3.75" customHeight="1"/>
    <row r="76" spans="1:61" ht="13.5" customHeight="1">
      <c r="A76" s="255">
        <f>A71+2</f>
        <v>26</v>
      </c>
      <c r="B76" s="245"/>
      <c r="C76" s="240" t="str">
        <f>'組合せ男子'!B44</f>
        <v>三郷北</v>
      </c>
      <c r="D76" s="241"/>
      <c r="E76" s="241"/>
      <c r="F76" s="241"/>
      <c r="G76" s="241"/>
      <c r="H76" s="241"/>
      <c r="I76" s="241"/>
      <c r="J76" s="242"/>
      <c r="K76" s="240">
        <f>IF(AND(ISBLANK(N76),ISBLANK(N77),ISBLANK(N78),ISBLANK(N79)),"",SUM(N76:O79))</f>
        <v>19</v>
      </c>
      <c r="L76" s="241"/>
      <c r="M76" s="242"/>
      <c r="N76" s="265">
        <v>8</v>
      </c>
      <c r="O76" s="266"/>
      <c r="P76" s="266" t="s">
        <v>86</v>
      </c>
      <c r="Q76" s="266"/>
      <c r="R76" s="266">
        <v>5</v>
      </c>
      <c r="S76" s="267"/>
      <c r="T76" s="240">
        <f>IF(AND(ISBLANK(R76),ISBLANK(R77),ISBLANK(R78),ISBLANK(R79)),"",SUM(R76:S79))</f>
        <v>12</v>
      </c>
      <c r="U76" s="241"/>
      <c r="V76" s="242"/>
      <c r="W76" s="271" t="s">
        <v>161</v>
      </c>
      <c r="X76" s="272"/>
      <c r="Y76" s="272"/>
      <c r="Z76" s="272"/>
      <c r="AA76" s="272"/>
      <c r="AB76" s="272"/>
      <c r="AC76" s="272"/>
      <c r="AD76" s="273"/>
      <c r="AE76" s="57"/>
      <c r="AF76" s="255">
        <f>A76+1</f>
        <v>27</v>
      </c>
      <c r="AG76" s="245"/>
      <c r="AH76" s="271" t="s">
        <v>175</v>
      </c>
      <c r="AI76" s="272"/>
      <c r="AJ76" s="272"/>
      <c r="AK76" s="272"/>
      <c r="AL76" s="272"/>
      <c r="AM76" s="272"/>
      <c r="AN76" s="272"/>
      <c r="AO76" s="273"/>
      <c r="AP76" s="240">
        <f>IF(AND(ISBLANK(AS76),ISBLANK(AS77),ISBLANK(AS78),ISBLANK(AS79)),"",SUM(AS76:AT79))</f>
        <v>19</v>
      </c>
      <c r="AQ76" s="241"/>
      <c r="AR76" s="242"/>
      <c r="AS76" s="265">
        <v>11</v>
      </c>
      <c r="AT76" s="266"/>
      <c r="AU76" s="266" t="s">
        <v>86</v>
      </c>
      <c r="AV76" s="266"/>
      <c r="AW76" s="266">
        <v>13</v>
      </c>
      <c r="AX76" s="267"/>
      <c r="AY76" s="240">
        <f>IF(AND(ISBLANK(AW76),ISBLANK(AW77),ISBLANK(AW78),ISBLANK(AW79)),"",SUM(AW76:AX79))</f>
        <v>29</v>
      </c>
      <c r="AZ76" s="241"/>
      <c r="BA76" s="242"/>
      <c r="BB76" s="281" t="str">
        <f>'組合せ男子'!Z44</f>
        <v>浦和南</v>
      </c>
      <c r="BC76" s="282"/>
      <c r="BD76" s="282"/>
      <c r="BE76" s="282"/>
      <c r="BF76" s="282"/>
      <c r="BG76" s="282"/>
      <c r="BH76" s="282"/>
      <c r="BI76" s="283"/>
    </row>
    <row r="77" spans="3:61" ht="13.5" customHeight="1">
      <c r="C77" s="243"/>
      <c r="D77" s="244"/>
      <c r="E77" s="244"/>
      <c r="F77" s="244"/>
      <c r="G77" s="244"/>
      <c r="H77" s="244"/>
      <c r="I77" s="244"/>
      <c r="J77" s="245"/>
      <c r="K77" s="243"/>
      <c r="L77" s="244"/>
      <c r="M77" s="245"/>
      <c r="N77" s="252">
        <v>11</v>
      </c>
      <c r="O77" s="253"/>
      <c r="P77" s="253" t="s">
        <v>86</v>
      </c>
      <c r="Q77" s="253"/>
      <c r="R77" s="253">
        <v>7</v>
      </c>
      <c r="S77" s="254"/>
      <c r="T77" s="243"/>
      <c r="U77" s="244"/>
      <c r="V77" s="245"/>
      <c r="W77" s="274"/>
      <c r="X77" s="275"/>
      <c r="Y77" s="275"/>
      <c r="Z77" s="275"/>
      <c r="AA77" s="275"/>
      <c r="AB77" s="275"/>
      <c r="AC77" s="275"/>
      <c r="AD77" s="276"/>
      <c r="AE77" s="57"/>
      <c r="AH77" s="274"/>
      <c r="AI77" s="275"/>
      <c r="AJ77" s="275"/>
      <c r="AK77" s="275"/>
      <c r="AL77" s="275"/>
      <c r="AM77" s="275"/>
      <c r="AN77" s="275"/>
      <c r="AO77" s="276"/>
      <c r="AP77" s="243"/>
      <c r="AQ77" s="244"/>
      <c r="AR77" s="245"/>
      <c r="AS77" s="252">
        <v>8</v>
      </c>
      <c r="AT77" s="253"/>
      <c r="AU77" s="253" t="s">
        <v>86</v>
      </c>
      <c r="AV77" s="253"/>
      <c r="AW77" s="253">
        <v>16</v>
      </c>
      <c r="AX77" s="254"/>
      <c r="AY77" s="243"/>
      <c r="AZ77" s="244"/>
      <c r="BA77" s="245"/>
      <c r="BB77" s="284"/>
      <c r="BC77" s="285"/>
      <c r="BD77" s="285"/>
      <c r="BE77" s="285"/>
      <c r="BF77" s="285"/>
      <c r="BG77" s="285"/>
      <c r="BH77" s="285"/>
      <c r="BI77" s="286"/>
    </row>
    <row r="78" spans="3:61" ht="13.5" customHeight="1">
      <c r="C78" s="243"/>
      <c r="D78" s="244"/>
      <c r="E78" s="244"/>
      <c r="F78" s="244"/>
      <c r="G78" s="244"/>
      <c r="H78" s="244"/>
      <c r="I78" s="244"/>
      <c r="J78" s="245"/>
      <c r="K78" s="243"/>
      <c r="L78" s="244"/>
      <c r="M78" s="245"/>
      <c r="N78" s="252"/>
      <c r="O78" s="253"/>
      <c r="P78" s="253" t="s">
        <v>86</v>
      </c>
      <c r="Q78" s="253"/>
      <c r="R78" s="253"/>
      <c r="S78" s="254"/>
      <c r="T78" s="243"/>
      <c r="U78" s="244"/>
      <c r="V78" s="245"/>
      <c r="W78" s="274"/>
      <c r="X78" s="275"/>
      <c r="Y78" s="275"/>
      <c r="Z78" s="275"/>
      <c r="AA78" s="275"/>
      <c r="AB78" s="275"/>
      <c r="AC78" s="275"/>
      <c r="AD78" s="276"/>
      <c r="AE78" s="57"/>
      <c r="AH78" s="274"/>
      <c r="AI78" s="275"/>
      <c r="AJ78" s="275"/>
      <c r="AK78" s="275"/>
      <c r="AL78" s="275"/>
      <c r="AM78" s="275"/>
      <c r="AN78" s="275"/>
      <c r="AO78" s="276"/>
      <c r="AP78" s="243"/>
      <c r="AQ78" s="244"/>
      <c r="AR78" s="245"/>
      <c r="AS78" s="252"/>
      <c r="AT78" s="253"/>
      <c r="AU78" s="253" t="s">
        <v>86</v>
      </c>
      <c r="AV78" s="253"/>
      <c r="AW78" s="253"/>
      <c r="AX78" s="254"/>
      <c r="AY78" s="243"/>
      <c r="AZ78" s="244"/>
      <c r="BA78" s="245"/>
      <c r="BB78" s="284"/>
      <c r="BC78" s="285"/>
      <c r="BD78" s="285"/>
      <c r="BE78" s="285"/>
      <c r="BF78" s="285"/>
      <c r="BG78" s="285"/>
      <c r="BH78" s="285"/>
      <c r="BI78" s="286"/>
    </row>
    <row r="79" spans="3:61" ht="13.5" customHeight="1">
      <c r="C79" s="249"/>
      <c r="D79" s="250"/>
      <c r="E79" s="250"/>
      <c r="F79" s="250"/>
      <c r="G79" s="250"/>
      <c r="H79" s="250"/>
      <c r="I79" s="250"/>
      <c r="J79" s="251"/>
      <c r="K79" s="246"/>
      <c r="L79" s="247"/>
      <c r="M79" s="248"/>
      <c r="N79" s="268"/>
      <c r="O79" s="269"/>
      <c r="P79" s="269" t="s">
        <v>86</v>
      </c>
      <c r="Q79" s="269"/>
      <c r="R79" s="269"/>
      <c r="S79" s="270"/>
      <c r="T79" s="246"/>
      <c r="U79" s="247"/>
      <c r="V79" s="248"/>
      <c r="W79" s="277"/>
      <c r="X79" s="278"/>
      <c r="Y79" s="278"/>
      <c r="Z79" s="278"/>
      <c r="AA79" s="278"/>
      <c r="AB79" s="278"/>
      <c r="AC79" s="278"/>
      <c r="AD79" s="279"/>
      <c r="AE79" s="57"/>
      <c r="AH79" s="277"/>
      <c r="AI79" s="278"/>
      <c r="AJ79" s="278"/>
      <c r="AK79" s="278"/>
      <c r="AL79" s="278"/>
      <c r="AM79" s="278"/>
      <c r="AN79" s="278"/>
      <c r="AO79" s="279"/>
      <c r="AP79" s="246"/>
      <c r="AQ79" s="247"/>
      <c r="AR79" s="248"/>
      <c r="AS79" s="268"/>
      <c r="AT79" s="269"/>
      <c r="AU79" s="269" t="s">
        <v>86</v>
      </c>
      <c r="AV79" s="269"/>
      <c r="AW79" s="269"/>
      <c r="AX79" s="270"/>
      <c r="AY79" s="246"/>
      <c r="AZ79" s="247"/>
      <c r="BA79" s="248"/>
      <c r="BB79" s="287"/>
      <c r="BC79" s="288"/>
      <c r="BD79" s="288"/>
      <c r="BE79" s="288"/>
      <c r="BF79" s="288"/>
      <c r="BG79" s="288"/>
      <c r="BH79" s="288"/>
      <c r="BI79" s="289"/>
    </row>
    <row r="80" ht="3.75" customHeight="1"/>
    <row r="81" spans="1:61" ht="13.5" customHeight="1">
      <c r="A81" s="255">
        <f>A76+2</f>
        <v>28</v>
      </c>
      <c r="B81" s="245"/>
      <c r="C81" s="240" t="str">
        <f>'組合せ男子'!AE44</f>
        <v>西武台</v>
      </c>
      <c r="D81" s="241"/>
      <c r="E81" s="241"/>
      <c r="F81" s="241"/>
      <c r="G81" s="241"/>
      <c r="H81" s="241"/>
      <c r="I81" s="241"/>
      <c r="J81" s="242"/>
      <c r="K81" s="240">
        <f>IF(AND(ISBLANK(N81),ISBLANK(N82),ISBLANK(N83),ISBLANK(N84)),"",SUM(N81:O84))</f>
        <v>18</v>
      </c>
      <c r="L81" s="241"/>
      <c r="M81" s="242"/>
      <c r="N81" s="265">
        <v>8</v>
      </c>
      <c r="O81" s="266"/>
      <c r="P81" s="266" t="s">
        <v>86</v>
      </c>
      <c r="Q81" s="266"/>
      <c r="R81" s="266">
        <v>6</v>
      </c>
      <c r="S81" s="267"/>
      <c r="T81" s="240">
        <f>IF(AND(ISBLANK(R81),ISBLANK(R82),ISBLANK(R83),ISBLANK(R84)),"",SUM(R81:S84))</f>
        <v>17</v>
      </c>
      <c r="U81" s="241"/>
      <c r="V81" s="242"/>
      <c r="W81" s="271" t="s">
        <v>180</v>
      </c>
      <c r="X81" s="272"/>
      <c r="Y81" s="272"/>
      <c r="Z81" s="272"/>
      <c r="AA81" s="272"/>
      <c r="AB81" s="272"/>
      <c r="AC81" s="272"/>
      <c r="AD81" s="273"/>
      <c r="AE81" s="57"/>
      <c r="AF81" s="255">
        <f>A81+1</f>
        <v>29</v>
      </c>
      <c r="AG81" s="245"/>
      <c r="AH81" s="271" t="s">
        <v>185</v>
      </c>
      <c r="AI81" s="272"/>
      <c r="AJ81" s="272"/>
      <c r="AK81" s="272"/>
      <c r="AL81" s="272"/>
      <c r="AM81" s="272"/>
      <c r="AN81" s="272"/>
      <c r="AO81" s="273"/>
      <c r="AP81" s="240">
        <f>IF(AND(ISBLANK(AS81),ISBLANK(AS82),ISBLANK(AS83),ISBLANK(AS84)),"",SUM(AS81:AT84))</f>
        <v>24</v>
      </c>
      <c r="AQ81" s="241"/>
      <c r="AR81" s="242"/>
      <c r="AS81" s="265">
        <v>6</v>
      </c>
      <c r="AT81" s="266"/>
      <c r="AU81" s="266" t="s">
        <v>86</v>
      </c>
      <c r="AV81" s="266"/>
      <c r="AW81" s="266">
        <v>16</v>
      </c>
      <c r="AX81" s="267"/>
      <c r="AY81" s="240">
        <f>IF(AND(ISBLANK(AW81),ISBLANK(AW82),ISBLANK(AW83),ISBLANK(AW84)),"",SUM(AW81:AX84))</f>
        <v>29</v>
      </c>
      <c r="AZ81" s="241"/>
      <c r="BA81" s="242"/>
      <c r="BB81" s="281" t="str">
        <f>'組合せ男子'!BC44</f>
        <v>越ヶ谷</v>
      </c>
      <c r="BC81" s="282"/>
      <c r="BD81" s="282"/>
      <c r="BE81" s="282"/>
      <c r="BF81" s="282"/>
      <c r="BG81" s="282"/>
      <c r="BH81" s="282"/>
      <c r="BI81" s="283"/>
    </row>
    <row r="82" spans="3:61" ht="13.5" customHeight="1">
      <c r="C82" s="243"/>
      <c r="D82" s="244"/>
      <c r="E82" s="244"/>
      <c r="F82" s="244"/>
      <c r="G82" s="244"/>
      <c r="H82" s="244"/>
      <c r="I82" s="244"/>
      <c r="J82" s="245"/>
      <c r="K82" s="243"/>
      <c r="L82" s="244"/>
      <c r="M82" s="245"/>
      <c r="N82" s="252">
        <v>10</v>
      </c>
      <c r="O82" s="253"/>
      <c r="P82" s="253" t="s">
        <v>86</v>
      </c>
      <c r="Q82" s="253"/>
      <c r="R82" s="253">
        <v>11</v>
      </c>
      <c r="S82" s="254"/>
      <c r="T82" s="243"/>
      <c r="U82" s="244"/>
      <c r="V82" s="245"/>
      <c r="W82" s="274"/>
      <c r="X82" s="275"/>
      <c r="Y82" s="275"/>
      <c r="Z82" s="275"/>
      <c r="AA82" s="275"/>
      <c r="AB82" s="275"/>
      <c r="AC82" s="275"/>
      <c r="AD82" s="276"/>
      <c r="AE82" s="57"/>
      <c r="AH82" s="274"/>
      <c r="AI82" s="275"/>
      <c r="AJ82" s="275"/>
      <c r="AK82" s="275"/>
      <c r="AL82" s="275"/>
      <c r="AM82" s="275"/>
      <c r="AN82" s="275"/>
      <c r="AO82" s="276"/>
      <c r="AP82" s="243"/>
      <c r="AQ82" s="244"/>
      <c r="AR82" s="245"/>
      <c r="AS82" s="252">
        <v>18</v>
      </c>
      <c r="AT82" s="253"/>
      <c r="AU82" s="253" t="s">
        <v>86</v>
      </c>
      <c r="AV82" s="253"/>
      <c r="AW82" s="253">
        <v>13</v>
      </c>
      <c r="AX82" s="254"/>
      <c r="AY82" s="243"/>
      <c r="AZ82" s="244"/>
      <c r="BA82" s="245"/>
      <c r="BB82" s="284"/>
      <c r="BC82" s="285"/>
      <c r="BD82" s="285"/>
      <c r="BE82" s="285"/>
      <c r="BF82" s="285"/>
      <c r="BG82" s="285"/>
      <c r="BH82" s="285"/>
      <c r="BI82" s="286"/>
    </row>
    <row r="83" spans="3:61" ht="13.5" customHeight="1">
      <c r="C83" s="243"/>
      <c r="D83" s="244"/>
      <c r="E83" s="244"/>
      <c r="F83" s="244"/>
      <c r="G83" s="244"/>
      <c r="H83" s="244"/>
      <c r="I83" s="244"/>
      <c r="J83" s="245"/>
      <c r="K83" s="243"/>
      <c r="L83" s="244"/>
      <c r="M83" s="245"/>
      <c r="N83" s="252"/>
      <c r="O83" s="253"/>
      <c r="P83" s="253" t="s">
        <v>86</v>
      </c>
      <c r="Q83" s="253"/>
      <c r="R83" s="253"/>
      <c r="S83" s="254"/>
      <c r="T83" s="243"/>
      <c r="U83" s="244"/>
      <c r="V83" s="245"/>
      <c r="W83" s="274"/>
      <c r="X83" s="275"/>
      <c r="Y83" s="275"/>
      <c r="Z83" s="275"/>
      <c r="AA83" s="275"/>
      <c r="AB83" s="275"/>
      <c r="AC83" s="275"/>
      <c r="AD83" s="276"/>
      <c r="AE83" s="57"/>
      <c r="AH83" s="274"/>
      <c r="AI83" s="275"/>
      <c r="AJ83" s="275"/>
      <c r="AK83" s="275"/>
      <c r="AL83" s="275"/>
      <c r="AM83" s="275"/>
      <c r="AN83" s="275"/>
      <c r="AO83" s="276"/>
      <c r="AP83" s="243"/>
      <c r="AQ83" s="244"/>
      <c r="AR83" s="245"/>
      <c r="AS83" s="252"/>
      <c r="AT83" s="253"/>
      <c r="AU83" s="253" t="s">
        <v>86</v>
      </c>
      <c r="AV83" s="253"/>
      <c r="AW83" s="253"/>
      <c r="AX83" s="254"/>
      <c r="AY83" s="243"/>
      <c r="AZ83" s="244"/>
      <c r="BA83" s="245"/>
      <c r="BB83" s="284"/>
      <c r="BC83" s="285"/>
      <c r="BD83" s="285"/>
      <c r="BE83" s="285"/>
      <c r="BF83" s="285"/>
      <c r="BG83" s="285"/>
      <c r="BH83" s="285"/>
      <c r="BI83" s="286"/>
    </row>
    <row r="84" spans="3:61" ht="13.5" customHeight="1">
      <c r="C84" s="249"/>
      <c r="D84" s="250"/>
      <c r="E84" s="250"/>
      <c r="F84" s="250"/>
      <c r="G84" s="250"/>
      <c r="H84" s="250"/>
      <c r="I84" s="250"/>
      <c r="J84" s="251"/>
      <c r="K84" s="246"/>
      <c r="L84" s="247"/>
      <c r="M84" s="248"/>
      <c r="N84" s="268"/>
      <c r="O84" s="269"/>
      <c r="P84" s="269" t="s">
        <v>86</v>
      </c>
      <c r="Q84" s="269"/>
      <c r="R84" s="269"/>
      <c r="S84" s="270"/>
      <c r="T84" s="246"/>
      <c r="U84" s="247"/>
      <c r="V84" s="248"/>
      <c r="W84" s="277"/>
      <c r="X84" s="278"/>
      <c r="Y84" s="278"/>
      <c r="Z84" s="278"/>
      <c r="AA84" s="278"/>
      <c r="AB84" s="278"/>
      <c r="AC84" s="278"/>
      <c r="AD84" s="279"/>
      <c r="AE84" s="57"/>
      <c r="AH84" s="277"/>
      <c r="AI84" s="278"/>
      <c r="AJ84" s="278"/>
      <c r="AK84" s="278"/>
      <c r="AL84" s="278"/>
      <c r="AM84" s="278"/>
      <c r="AN84" s="278"/>
      <c r="AO84" s="279"/>
      <c r="AP84" s="246"/>
      <c r="AQ84" s="247"/>
      <c r="AR84" s="248"/>
      <c r="AS84" s="268"/>
      <c r="AT84" s="269"/>
      <c r="AU84" s="269" t="s">
        <v>86</v>
      </c>
      <c r="AV84" s="269"/>
      <c r="AW84" s="269"/>
      <c r="AX84" s="270"/>
      <c r="AY84" s="246"/>
      <c r="AZ84" s="247"/>
      <c r="BA84" s="248"/>
      <c r="BB84" s="287"/>
      <c r="BC84" s="288"/>
      <c r="BD84" s="288"/>
      <c r="BE84" s="288"/>
      <c r="BF84" s="288"/>
      <c r="BG84" s="288"/>
      <c r="BH84" s="288"/>
      <c r="BI84" s="289"/>
    </row>
    <row r="85" ht="3.75" customHeight="1"/>
    <row r="86" spans="1:61" ht="13.5" customHeight="1">
      <c r="A86" s="255">
        <f>A81+2</f>
        <v>30</v>
      </c>
      <c r="B86" s="245"/>
      <c r="C86" s="240" t="str">
        <f>'組合せ男子'!B60</f>
        <v>八潮</v>
      </c>
      <c r="D86" s="241"/>
      <c r="E86" s="241"/>
      <c r="F86" s="241"/>
      <c r="G86" s="241"/>
      <c r="H86" s="241"/>
      <c r="I86" s="241"/>
      <c r="J86" s="242"/>
      <c r="K86" s="240">
        <f>IF(AND(ISBLANK(N86),ISBLANK(N87),ISBLANK(N88),ISBLANK(N89)),"",SUM(N86:O89))</f>
        <v>30</v>
      </c>
      <c r="L86" s="241"/>
      <c r="M86" s="242"/>
      <c r="N86" s="265">
        <v>14</v>
      </c>
      <c r="O86" s="266"/>
      <c r="P86" s="266" t="s">
        <v>86</v>
      </c>
      <c r="Q86" s="266"/>
      <c r="R86" s="266">
        <v>8</v>
      </c>
      <c r="S86" s="267"/>
      <c r="T86" s="240">
        <f>IF(AND(ISBLANK(R86),ISBLANK(R87),ISBLANK(R88),ISBLANK(R89)),"",SUM(R86:S89))</f>
        <v>18</v>
      </c>
      <c r="U86" s="241"/>
      <c r="V86" s="242"/>
      <c r="W86" s="271" t="s">
        <v>182</v>
      </c>
      <c r="X86" s="272"/>
      <c r="Y86" s="272"/>
      <c r="Z86" s="272"/>
      <c r="AA86" s="272"/>
      <c r="AB86" s="272"/>
      <c r="AC86" s="272"/>
      <c r="AD86" s="273"/>
      <c r="AE86" s="57"/>
      <c r="AF86" s="255">
        <f>A86+1</f>
        <v>31</v>
      </c>
      <c r="AG86" s="245"/>
      <c r="AH86" s="240" t="s">
        <v>157</v>
      </c>
      <c r="AI86" s="241"/>
      <c r="AJ86" s="241"/>
      <c r="AK86" s="241"/>
      <c r="AL86" s="241"/>
      <c r="AM86" s="241"/>
      <c r="AN86" s="241"/>
      <c r="AO86" s="242"/>
      <c r="AP86" s="240">
        <f>IF(AND(ISBLANK(AS86),ISBLANK(AS87),ISBLANK(AS88),ISBLANK(AS89)),"",SUM(AS86:AT89))</f>
        <v>31</v>
      </c>
      <c r="AQ86" s="241"/>
      <c r="AR86" s="242"/>
      <c r="AS86" s="265">
        <v>14</v>
      </c>
      <c r="AT86" s="266"/>
      <c r="AU86" s="266" t="s">
        <v>86</v>
      </c>
      <c r="AV86" s="266"/>
      <c r="AW86" s="266">
        <v>6</v>
      </c>
      <c r="AX86" s="267"/>
      <c r="AY86" s="240">
        <f>IF(AND(ISBLANK(AW86),ISBLANK(AW87),ISBLANK(AW88),ISBLANK(AW89)),"",SUM(AW86:AX89))</f>
        <v>11</v>
      </c>
      <c r="AZ86" s="241"/>
      <c r="BA86" s="242"/>
      <c r="BB86" s="271" t="str">
        <f>'組合せ男子'!Z60</f>
        <v>県立坂戸</v>
      </c>
      <c r="BC86" s="272"/>
      <c r="BD86" s="272"/>
      <c r="BE86" s="272"/>
      <c r="BF86" s="272"/>
      <c r="BG86" s="272"/>
      <c r="BH86" s="272"/>
      <c r="BI86" s="273"/>
    </row>
    <row r="87" spans="3:61" ht="13.5" customHeight="1">
      <c r="C87" s="243"/>
      <c r="D87" s="244"/>
      <c r="E87" s="244"/>
      <c r="F87" s="244"/>
      <c r="G87" s="244"/>
      <c r="H87" s="244"/>
      <c r="I87" s="244"/>
      <c r="J87" s="245"/>
      <c r="K87" s="243"/>
      <c r="L87" s="244"/>
      <c r="M87" s="245"/>
      <c r="N87" s="252">
        <v>16</v>
      </c>
      <c r="O87" s="253"/>
      <c r="P87" s="253" t="s">
        <v>86</v>
      </c>
      <c r="Q87" s="253"/>
      <c r="R87" s="253">
        <v>10</v>
      </c>
      <c r="S87" s="254"/>
      <c r="T87" s="243"/>
      <c r="U87" s="244"/>
      <c r="V87" s="245"/>
      <c r="W87" s="274"/>
      <c r="X87" s="275"/>
      <c r="Y87" s="275"/>
      <c r="Z87" s="275"/>
      <c r="AA87" s="275"/>
      <c r="AB87" s="275"/>
      <c r="AC87" s="275"/>
      <c r="AD87" s="276"/>
      <c r="AE87" s="57"/>
      <c r="AH87" s="243"/>
      <c r="AI87" s="244"/>
      <c r="AJ87" s="244"/>
      <c r="AK87" s="244"/>
      <c r="AL87" s="244"/>
      <c r="AM87" s="244"/>
      <c r="AN87" s="244"/>
      <c r="AO87" s="245"/>
      <c r="AP87" s="243"/>
      <c r="AQ87" s="244"/>
      <c r="AR87" s="245"/>
      <c r="AS87" s="252">
        <v>17</v>
      </c>
      <c r="AT87" s="253"/>
      <c r="AU87" s="253" t="s">
        <v>86</v>
      </c>
      <c r="AV87" s="253"/>
      <c r="AW87" s="253">
        <v>5</v>
      </c>
      <c r="AX87" s="254"/>
      <c r="AY87" s="243"/>
      <c r="AZ87" s="244"/>
      <c r="BA87" s="245"/>
      <c r="BB87" s="274"/>
      <c r="BC87" s="275"/>
      <c r="BD87" s="275"/>
      <c r="BE87" s="275"/>
      <c r="BF87" s="275"/>
      <c r="BG87" s="275"/>
      <c r="BH87" s="275"/>
      <c r="BI87" s="276"/>
    </row>
    <row r="88" spans="3:61" ht="13.5" customHeight="1">
      <c r="C88" s="243"/>
      <c r="D88" s="244"/>
      <c r="E88" s="244"/>
      <c r="F88" s="244"/>
      <c r="G88" s="244"/>
      <c r="H88" s="244"/>
      <c r="I88" s="244"/>
      <c r="J88" s="245"/>
      <c r="K88" s="243"/>
      <c r="L88" s="244"/>
      <c r="M88" s="245"/>
      <c r="N88" s="252"/>
      <c r="O88" s="253"/>
      <c r="P88" s="253" t="s">
        <v>86</v>
      </c>
      <c r="Q88" s="253"/>
      <c r="R88" s="253"/>
      <c r="S88" s="254"/>
      <c r="T88" s="243"/>
      <c r="U88" s="244"/>
      <c r="V88" s="245"/>
      <c r="W88" s="274"/>
      <c r="X88" s="275"/>
      <c r="Y88" s="275"/>
      <c r="Z88" s="275"/>
      <c r="AA88" s="275"/>
      <c r="AB88" s="275"/>
      <c r="AC88" s="275"/>
      <c r="AD88" s="276"/>
      <c r="AE88" s="57"/>
      <c r="AH88" s="243"/>
      <c r="AI88" s="244"/>
      <c r="AJ88" s="244"/>
      <c r="AK88" s="244"/>
      <c r="AL88" s="244"/>
      <c r="AM88" s="244"/>
      <c r="AN88" s="244"/>
      <c r="AO88" s="245"/>
      <c r="AP88" s="243"/>
      <c r="AQ88" s="244"/>
      <c r="AR88" s="245"/>
      <c r="AS88" s="252"/>
      <c r="AT88" s="253"/>
      <c r="AU88" s="253" t="s">
        <v>86</v>
      </c>
      <c r="AV88" s="253"/>
      <c r="AW88" s="253"/>
      <c r="AX88" s="254"/>
      <c r="AY88" s="243"/>
      <c r="AZ88" s="244"/>
      <c r="BA88" s="245"/>
      <c r="BB88" s="274"/>
      <c r="BC88" s="275"/>
      <c r="BD88" s="275"/>
      <c r="BE88" s="275"/>
      <c r="BF88" s="275"/>
      <c r="BG88" s="275"/>
      <c r="BH88" s="275"/>
      <c r="BI88" s="276"/>
    </row>
    <row r="89" spans="3:61" ht="13.5" customHeight="1">
      <c r="C89" s="249"/>
      <c r="D89" s="250"/>
      <c r="E89" s="250"/>
      <c r="F89" s="250"/>
      <c r="G89" s="250"/>
      <c r="H89" s="250"/>
      <c r="I89" s="250"/>
      <c r="J89" s="251"/>
      <c r="K89" s="246"/>
      <c r="L89" s="247"/>
      <c r="M89" s="248"/>
      <c r="N89" s="268"/>
      <c r="O89" s="269"/>
      <c r="P89" s="269" t="s">
        <v>86</v>
      </c>
      <c r="Q89" s="269"/>
      <c r="R89" s="269"/>
      <c r="S89" s="270"/>
      <c r="T89" s="246"/>
      <c r="U89" s="247"/>
      <c r="V89" s="248"/>
      <c r="W89" s="277"/>
      <c r="X89" s="278"/>
      <c r="Y89" s="278"/>
      <c r="Z89" s="278"/>
      <c r="AA89" s="278"/>
      <c r="AB89" s="278"/>
      <c r="AC89" s="278"/>
      <c r="AD89" s="279"/>
      <c r="AE89" s="57"/>
      <c r="AH89" s="249"/>
      <c r="AI89" s="250"/>
      <c r="AJ89" s="250"/>
      <c r="AK89" s="250"/>
      <c r="AL89" s="250"/>
      <c r="AM89" s="250"/>
      <c r="AN89" s="250"/>
      <c r="AO89" s="251"/>
      <c r="AP89" s="246"/>
      <c r="AQ89" s="247"/>
      <c r="AR89" s="248"/>
      <c r="AS89" s="268"/>
      <c r="AT89" s="269"/>
      <c r="AU89" s="269" t="s">
        <v>86</v>
      </c>
      <c r="AV89" s="269"/>
      <c r="AW89" s="269"/>
      <c r="AX89" s="270"/>
      <c r="AY89" s="246"/>
      <c r="AZ89" s="247"/>
      <c r="BA89" s="248"/>
      <c r="BB89" s="277"/>
      <c r="BC89" s="278"/>
      <c r="BD89" s="278"/>
      <c r="BE89" s="278"/>
      <c r="BF89" s="278"/>
      <c r="BG89" s="278"/>
      <c r="BH89" s="278"/>
      <c r="BI89" s="279"/>
    </row>
    <row r="90" ht="3.75" customHeight="1"/>
    <row r="91" spans="1:61" ht="13.5" customHeight="1">
      <c r="A91" s="255">
        <f>A86+2</f>
        <v>32</v>
      </c>
      <c r="B91" s="245"/>
      <c r="C91" s="271" t="str">
        <f>'組合せ男子'!AE60</f>
        <v>伊奈学園</v>
      </c>
      <c r="D91" s="272"/>
      <c r="E91" s="272"/>
      <c r="F91" s="272"/>
      <c r="G91" s="272"/>
      <c r="H91" s="272"/>
      <c r="I91" s="272"/>
      <c r="J91" s="273"/>
      <c r="K91" s="240">
        <f>IF(AND(ISBLANK(N91),ISBLANK(N92),ISBLANK(N93),ISBLANK(N94)),"",SUM(N91:O94))</f>
        <v>18</v>
      </c>
      <c r="L91" s="241"/>
      <c r="M91" s="242"/>
      <c r="N91" s="265">
        <v>11</v>
      </c>
      <c r="O91" s="266"/>
      <c r="P91" s="266" t="s">
        <v>86</v>
      </c>
      <c r="Q91" s="266"/>
      <c r="R91" s="266">
        <v>10</v>
      </c>
      <c r="S91" s="267"/>
      <c r="T91" s="240">
        <f>IF(AND(ISBLANK(R91),ISBLANK(R92),ISBLANK(R93),ISBLANK(R94)),"",SUM(R91:S94))</f>
        <v>24</v>
      </c>
      <c r="U91" s="241"/>
      <c r="V91" s="242"/>
      <c r="W91" s="281" t="s">
        <v>213</v>
      </c>
      <c r="X91" s="282"/>
      <c r="Y91" s="282"/>
      <c r="Z91" s="282"/>
      <c r="AA91" s="282"/>
      <c r="AB91" s="282"/>
      <c r="AC91" s="282"/>
      <c r="AD91" s="283"/>
      <c r="AE91" s="57"/>
      <c r="AF91" s="255">
        <f>A91+1</f>
        <v>33</v>
      </c>
      <c r="AG91" s="245"/>
      <c r="AH91" s="271" t="s">
        <v>156</v>
      </c>
      <c r="AI91" s="272"/>
      <c r="AJ91" s="272"/>
      <c r="AK91" s="272"/>
      <c r="AL91" s="272"/>
      <c r="AM91" s="272"/>
      <c r="AN91" s="272"/>
      <c r="AO91" s="273"/>
      <c r="AP91" s="240">
        <f>IF(AND(ISBLANK(AS91),ISBLANK(AS92),ISBLANK(AS93),ISBLANK(AS94)),"",SUM(AS91:AT94))</f>
        <v>7</v>
      </c>
      <c r="AQ91" s="241"/>
      <c r="AR91" s="242"/>
      <c r="AS91" s="265">
        <v>4</v>
      </c>
      <c r="AT91" s="266"/>
      <c r="AU91" s="266" t="s">
        <v>86</v>
      </c>
      <c r="AV91" s="266"/>
      <c r="AW91" s="266">
        <v>21</v>
      </c>
      <c r="AX91" s="267"/>
      <c r="AY91" s="240">
        <f>IF(AND(ISBLANK(AW91),ISBLANK(AW92),ISBLANK(AW93),ISBLANK(AW94)),"",SUM(AW91:AX94))</f>
        <v>37</v>
      </c>
      <c r="AZ91" s="241"/>
      <c r="BA91" s="242"/>
      <c r="BB91" s="281" t="str">
        <f>'組合せ男子'!BC60</f>
        <v>浦和学院</v>
      </c>
      <c r="BC91" s="282"/>
      <c r="BD91" s="282"/>
      <c r="BE91" s="282"/>
      <c r="BF91" s="282"/>
      <c r="BG91" s="282"/>
      <c r="BH91" s="282"/>
      <c r="BI91" s="283"/>
    </row>
    <row r="92" spans="3:61" ht="13.5" customHeight="1">
      <c r="C92" s="274"/>
      <c r="D92" s="275"/>
      <c r="E92" s="275"/>
      <c r="F92" s="275"/>
      <c r="G92" s="275"/>
      <c r="H92" s="275"/>
      <c r="I92" s="275"/>
      <c r="J92" s="276"/>
      <c r="K92" s="243"/>
      <c r="L92" s="244"/>
      <c r="M92" s="245"/>
      <c r="N92" s="252">
        <v>7</v>
      </c>
      <c r="O92" s="253"/>
      <c r="P92" s="253" t="s">
        <v>86</v>
      </c>
      <c r="Q92" s="253"/>
      <c r="R92" s="253">
        <v>14</v>
      </c>
      <c r="S92" s="254"/>
      <c r="T92" s="243"/>
      <c r="U92" s="244"/>
      <c r="V92" s="245"/>
      <c r="W92" s="284"/>
      <c r="X92" s="285"/>
      <c r="Y92" s="285"/>
      <c r="Z92" s="285"/>
      <c r="AA92" s="285"/>
      <c r="AB92" s="285"/>
      <c r="AC92" s="285"/>
      <c r="AD92" s="286"/>
      <c r="AE92" s="57"/>
      <c r="AH92" s="274"/>
      <c r="AI92" s="275"/>
      <c r="AJ92" s="275"/>
      <c r="AK92" s="275"/>
      <c r="AL92" s="275"/>
      <c r="AM92" s="275"/>
      <c r="AN92" s="275"/>
      <c r="AO92" s="276"/>
      <c r="AP92" s="243"/>
      <c r="AQ92" s="244"/>
      <c r="AR92" s="245"/>
      <c r="AS92" s="252">
        <v>3</v>
      </c>
      <c r="AT92" s="253"/>
      <c r="AU92" s="253" t="s">
        <v>86</v>
      </c>
      <c r="AV92" s="253"/>
      <c r="AW92" s="253">
        <v>16</v>
      </c>
      <c r="AX92" s="254"/>
      <c r="AY92" s="243"/>
      <c r="AZ92" s="244"/>
      <c r="BA92" s="245"/>
      <c r="BB92" s="284"/>
      <c r="BC92" s="285"/>
      <c r="BD92" s="285"/>
      <c r="BE92" s="285"/>
      <c r="BF92" s="285"/>
      <c r="BG92" s="285"/>
      <c r="BH92" s="285"/>
      <c r="BI92" s="286"/>
    </row>
    <row r="93" spans="3:61" ht="13.5" customHeight="1">
      <c r="C93" s="274"/>
      <c r="D93" s="275"/>
      <c r="E93" s="275"/>
      <c r="F93" s="275"/>
      <c r="G93" s="275"/>
      <c r="H93" s="275"/>
      <c r="I93" s="275"/>
      <c r="J93" s="276"/>
      <c r="K93" s="243"/>
      <c r="L93" s="244"/>
      <c r="M93" s="245"/>
      <c r="N93" s="252"/>
      <c r="O93" s="253"/>
      <c r="P93" s="253" t="s">
        <v>86</v>
      </c>
      <c r="Q93" s="253"/>
      <c r="R93" s="253"/>
      <c r="S93" s="254"/>
      <c r="T93" s="243"/>
      <c r="U93" s="244"/>
      <c r="V93" s="245"/>
      <c r="W93" s="284"/>
      <c r="X93" s="285"/>
      <c r="Y93" s="285"/>
      <c r="Z93" s="285"/>
      <c r="AA93" s="285"/>
      <c r="AB93" s="285"/>
      <c r="AC93" s="285"/>
      <c r="AD93" s="286"/>
      <c r="AE93" s="57"/>
      <c r="AH93" s="274"/>
      <c r="AI93" s="275"/>
      <c r="AJ93" s="275"/>
      <c r="AK93" s="275"/>
      <c r="AL93" s="275"/>
      <c r="AM93" s="275"/>
      <c r="AN93" s="275"/>
      <c r="AO93" s="276"/>
      <c r="AP93" s="243"/>
      <c r="AQ93" s="244"/>
      <c r="AR93" s="245"/>
      <c r="AS93" s="252"/>
      <c r="AT93" s="253"/>
      <c r="AU93" s="253" t="s">
        <v>86</v>
      </c>
      <c r="AV93" s="253"/>
      <c r="AW93" s="253"/>
      <c r="AX93" s="254"/>
      <c r="AY93" s="243"/>
      <c r="AZ93" s="244"/>
      <c r="BA93" s="245"/>
      <c r="BB93" s="284"/>
      <c r="BC93" s="285"/>
      <c r="BD93" s="285"/>
      <c r="BE93" s="285"/>
      <c r="BF93" s="285"/>
      <c r="BG93" s="285"/>
      <c r="BH93" s="285"/>
      <c r="BI93" s="286"/>
    </row>
    <row r="94" spans="3:61" ht="13.5" customHeight="1">
      <c r="C94" s="277"/>
      <c r="D94" s="278"/>
      <c r="E94" s="278"/>
      <c r="F94" s="278"/>
      <c r="G94" s="278"/>
      <c r="H94" s="278"/>
      <c r="I94" s="278"/>
      <c r="J94" s="279"/>
      <c r="K94" s="246"/>
      <c r="L94" s="247"/>
      <c r="M94" s="248"/>
      <c r="N94" s="268"/>
      <c r="O94" s="269"/>
      <c r="P94" s="269" t="s">
        <v>86</v>
      </c>
      <c r="Q94" s="269"/>
      <c r="R94" s="269"/>
      <c r="S94" s="270"/>
      <c r="T94" s="246"/>
      <c r="U94" s="247"/>
      <c r="V94" s="248"/>
      <c r="W94" s="287"/>
      <c r="X94" s="288"/>
      <c r="Y94" s="288"/>
      <c r="Z94" s="288"/>
      <c r="AA94" s="288"/>
      <c r="AB94" s="288"/>
      <c r="AC94" s="288"/>
      <c r="AD94" s="289"/>
      <c r="AE94" s="57"/>
      <c r="AH94" s="277"/>
      <c r="AI94" s="278"/>
      <c r="AJ94" s="278"/>
      <c r="AK94" s="278"/>
      <c r="AL94" s="278"/>
      <c r="AM94" s="278"/>
      <c r="AN94" s="278"/>
      <c r="AO94" s="279"/>
      <c r="AP94" s="246"/>
      <c r="AQ94" s="247"/>
      <c r="AR94" s="248"/>
      <c r="AS94" s="268"/>
      <c r="AT94" s="269"/>
      <c r="AU94" s="269" t="s">
        <v>86</v>
      </c>
      <c r="AV94" s="269"/>
      <c r="AW94" s="269"/>
      <c r="AX94" s="270"/>
      <c r="AY94" s="246"/>
      <c r="AZ94" s="247"/>
      <c r="BA94" s="248"/>
      <c r="BB94" s="287"/>
      <c r="BC94" s="288"/>
      <c r="BD94" s="288"/>
      <c r="BE94" s="288"/>
      <c r="BF94" s="288"/>
      <c r="BG94" s="288"/>
      <c r="BH94" s="288"/>
      <c r="BI94" s="289"/>
    </row>
    <row r="95" ht="3.75" customHeight="1"/>
    <row r="96" spans="1:13" ht="13.5">
      <c r="A96" s="291" t="s">
        <v>94</v>
      </c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</row>
    <row r="97" spans="1:61" ht="13.5" customHeight="1">
      <c r="A97" s="255" t="s">
        <v>109</v>
      </c>
      <c r="B97" s="245"/>
      <c r="C97" s="240" t="s">
        <v>80</v>
      </c>
      <c r="D97" s="241"/>
      <c r="E97" s="241"/>
      <c r="F97" s="241"/>
      <c r="G97" s="241"/>
      <c r="H97" s="241"/>
      <c r="I97" s="241"/>
      <c r="J97" s="242"/>
      <c r="K97" s="240">
        <f>IF(AND(ISBLANK(N97),ISBLANK(N98),ISBLANK(N99),ISBLANK(N100)),"",SUM(N97:O100))</f>
        <v>45</v>
      </c>
      <c r="L97" s="241"/>
      <c r="M97" s="242"/>
      <c r="N97" s="265">
        <v>25</v>
      </c>
      <c r="O97" s="266"/>
      <c r="P97" s="266" t="s">
        <v>86</v>
      </c>
      <c r="Q97" s="266"/>
      <c r="R97" s="266">
        <v>2</v>
      </c>
      <c r="S97" s="267"/>
      <c r="T97" s="240">
        <f>IF(AND(ISBLANK(R97),ISBLANK(R98),ISBLANK(R99),ISBLANK(R100)),"",SUM(R97:S100))</f>
        <v>7</v>
      </c>
      <c r="U97" s="241"/>
      <c r="V97" s="242"/>
      <c r="W97" s="271" t="s">
        <v>178</v>
      </c>
      <c r="X97" s="272"/>
      <c r="Y97" s="272"/>
      <c r="Z97" s="272"/>
      <c r="AA97" s="272"/>
      <c r="AB97" s="272"/>
      <c r="AC97" s="272"/>
      <c r="AD97" s="273"/>
      <c r="AE97" s="57"/>
      <c r="AF97" s="255" t="s">
        <v>111</v>
      </c>
      <c r="AG97" s="245"/>
      <c r="AH97" s="271" t="s">
        <v>168</v>
      </c>
      <c r="AI97" s="272"/>
      <c r="AJ97" s="272"/>
      <c r="AK97" s="272"/>
      <c r="AL97" s="272"/>
      <c r="AM97" s="272"/>
      <c r="AN97" s="272"/>
      <c r="AO97" s="273"/>
      <c r="AP97" s="240">
        <f>IF(AND(ISBLANK(AS97),ISBLANK(AS98),ISBLANK(AS99),ISBLANK(AS100)),"",SUM(AS97:AT100))</f>
        <v>15</v>
      </c>
      <c r="AQ97" s="241"/>
      <c r="AR97" s="242"/>
      <c r="AS97" s="265">
        <v>4</v>
      </c>
      <c r="AT97" s="266"/>
      <c r="AU97" s="266" t="s">
        <v>86</v>
      </c>
      <c r="AV97" s="266"/>
      <c r="AW97" s="266">
        <v>15</v>
      </c>
      <c r="AX97" s="267"/>
      <c r="AY97" s="240">
        <f>IF(AND(ISBLANK(AW97),ISBLANK(AW98),ISBLANK(AW99),ISBLANK(AW100)),"",SUM(AW97:AX100))</f>
        <v>29</v>
      </c>
      <c r="AZ97" s="241"/>
      <c r="BA97" s="242"/>
      <c r="BB97" s="281" t="s">
        <v>187</v>
      </c>
      <c r="BC97" s="282"/>
      <c r="BD97" s="282"/>
      <c r="BE97" s="282"/>
      <c r="BF97" s="282"/>
      <c r="BG97" s="282"/>
      <c r="BH97" s="282"/>
      <c r="BI97" s="283"/>
    </row>
    <row r="98" spans="3:61" ht="13.5" customHeight="1">
      <c r="C98" s="243"/>
      <c r="D98" s="244"/>
      <c r="E98" s="244"/>
      <c r="F98" s="244"/>
      <c r="G98" s="244"/>
      <c r="H98" s="244"/>
      <c r="I98" s="244"/>
      <c r="J98" s="245"/>
      <c r="K98" s="243"/>
      <c r="L98" s="244"/>
      <c r="M98" s="245"/>
      <c r="N98" s="252">
        <v>20</v>
      </c>
      <c r="O98" s="253"/>
      <c r="P98" s="253" t="s">
        <v>86</v>
      </c>
      <c r="Q98" s="253"/>
      <c r="R98" s="253">
        <v>5</v>
      </c>
      <c r="S98" s="254"/>
      <c r="T98" s="243"/>
      <c r="U98" s="244"/>
      <c r="V98" s="245"/>
      <c r="W98" s="274"/>
      <c r="X98" s="275"/>
      <c r="Y98" s="275"/>
      <c r="Z98" s="275"/>
      <c r="AA98" s="275"/>
      <c r="AB98" s="275"/>
      <c r="AC98" s="275"/>
      <c r="AD98" s="276"/>
      <c r="AE98" s="57"/>
      <c r="AH98" s="274"/>
      <c r="AI98" s="275"/>
      <c r="AJ98" s="275"/>
      <c r="AK98" s="275"/>
      <c r="AL98" s="275"/>
      <c r="AM98" s="275"/>
      <c r="AN98" s="275"/>
      <c r="AO98" s="276"/>
      <c r="AP98" s="243"/>
      <c r="AQ98" s="244"/>
      <c r="AR98" s="245"/>
      <c r="AS98" s="252">
        <v>11</v>
      </c>
      <c r="AT98" s="253"/>
      <c r="AU98" s="253" t="s">
        <v>86</v>
      </c>
      <c r="AV98" s="253"/>
      <c r="AW98" s="253">
        <v>14</v>
      </c>
      <c r="AX98" s="254"/>
      <c r="AY98" s="243"/>
      <c r="AZ98" s="244"/>
      <c r="BA98" s="245"/>
      <c r="BB98" s="284"/>
      <c r="BC98" s="285"/>
      <c r="BD98" s="285"/>
      <c r="BE98" s="285"/>
      <c r="BF98" s="285"/>
      <c r="BG98" s="285"/>
      <c r="BH98" s="285"/>
      <c r="BI98" s="286"/>
    </row>
    <row r="99" spans="3:61" ht="13.5" customHeight="1">
      <c r="C99" s="243"/>
      <c r="D99" s="244"/>
      <c r="E99" s="244"/>
      <c r="F99" s="244"/>
      <c r="G99" s="244"/>
      <c r="H99" s="244"/>
      <c r="I99" s="244"/>
      <c r="J99" s="245"/>
      <c r="K99" s="243"/>
      <c r="L99" s="244"/>
      <c r="M99" s="245"/>
      <c r="N99" s="252"/>
      <c r="O99" s="253"/>
      <c r="P99" s="253" t="s">
        <v>86</v>
      </c>
      <c r="Q99" s="253"/>
      <c r="R99" s="253"/>
      <c r="S99" s="254"/>
      <c r="T99" s="243"/>
      <c r="U99" s="244"/>
      <c r="V99" s="245"/>
      <c r="W99" s="274"/>
      <c r="X99" s="275"/>
      <c r="Y99" s="275"/>
      <c r="Z99" s="275"/>
      <c r="AA99" s="275"/>
      <c r="AB99" s="275"/>
      <c r="AC99" s="275"/>
      <c r="AD99" s="276"/>
      <c r="AE99" s="57"/>
      <c r="AH99" s="274"/>
      <c r="AI99" s="275"/>
      <c r="AJ99" s="275"/>
      <c r="AK99" s="275"/>
      <c r="AL99" s="275"/>
      <c r="AM99" s="275"/>
      <c r="AN99" s="275"/>
      <c r="AO99" s="276"/>
      <c r="AP99" s="243"/>
      <c r="AQ99" s="244"/>
      <c r="AR99" s="245"/>
      <c r="AS99" s="252"/>
      <c r="AT99" s="253"/>
      <c r="AU99" s="253" t="s">
        <v>86</v>
      </c>
      <c r="AV99" s="253"/>
      <c r="AW99" s="253"/>
      <c r="AX99" s="254"/>
      <c r="AY99" s="243"/>
      <c r="AZ99" s="244"/>
      <c r="BA99" s="245"/>
      <c r="BB99" s="284"/>
      <c r="BC99" s="285"/>
      <c r="BD99" s="285"/>
      <c r="BE99" s="285"/>
      <c r="BF99" s="285"/>
      <c r="BG99" s="285"/>
      <c r="BH99" s="285"/>
      <c r="BI99" s="286"/>
    </row>
    <row r="100" spans="3:61" ht="13.5" customHeight="1">
      <c r="C100" s="249"/>
      <c r="D100" s="250"/>
      <c r="E100" s="250"/>
      <c r="F100" s="250"/>
      <c r="G100" s="250"/>
      <c r="H100" s="250"/>
      <c r="I100" s="250"/>
      <c r="J100" s="251"/>
      <c r="K100" s="246"/>
      <c r="L100" s="247"/>
      <c r="M100" s="248"/>
      <c r="N100" s="268"/>
      <c r="O100" s="269"/>
      <c r="P100" s="269" t="s">
        <v>86</v>
      </c>
      <c r="Q100" s="269"/>
      <c r="R100" s="269"/>
      <c r="S100" s="270"/>
      <c r="T100" s="246"/>
      <c r="U100" s="247"/>
      <c r="V100" s="248"/>
      <c r="W100" s="277"/>
      <c r="X100" s="278"/>
      <c r="Y100" s="278"/>
      <c r="Z100" s="278"/>
      <c r="AA100" s="278"/>
      <c r="AB100" s="278"/>
      <c r="AC100" s="278"/>
      <c r="AD100" s="279"/>
      <c r="AE100" s="57"/>
      <c r="AH100" s="277"/>
      <c r="AI100" s="278"/>
      <c r="AJ100" s="278"/>
      <c r="AK100" s="278"/>
      <c r="AL100" s="278"/>
      <c r="AM100" s="278"/>
      <c r="AN100" s="278"/>
      <c r="AO100" s="279"/>
      <c r="AP100" s="246"/>
      <c r="AQ100" s="247"/>
      <c r="AR100" s="248"/>
      <c r="AS100" s="268"/>
      <c r="AT100" s="269"/>
      <c r="AU100" s="269" t="s">
        <v>86</v>
      </c>
      <c r="AV100" s="269"/>
      <c r="AW100" s="269"/>
      <c r="AX100" s="270"/>
      <c r="AY100" s="246"/>
      <c r="AZ100" s="247"/>
      <c r="BA100" s="248"/>
      <c r="BB100" s="287"/>
      <c r="BC100" s="288"/>
      <c r="BD100" s="288"/>
      <c r="BE100" s="288"/>
      <c r="BF100" s="288"/>
      <c r="BG100" s="288"/>
      <c r="BH100" s="288"/>
      <c r="BI100" s="289"/>
    </row>
    <row r="101" ht="3.75" customHeight="1"/>
    <row r="102" spans="1:61" ht="13.5" customHeight="1">
      <c r="A102" s="255" t="s">
        <v>110</v>
      </c>
      <c r="B102" s="245"/>
      <c r="C102" s="240" t="s">
        <v>173</v>
      </c>
      <c r="D102" s="241"/>
      <c r="E102" s="241"/>
      <c r="F102" s="241"/>
      <c r="G102" s="241"/>
      <c r="H102" s="241"/>
      <c r="I102" s="241"/>
      <c r="J102" s="242"/>
      <c r="K102" s="240">
        <f>IF(AND(ISBLANK(N102),ISBLANK(N103),ISBLANK(N104),ISBLANK(N105)),"",SUM(N102:O105))</f>
        <v>21</v>
      </c>
      <c r="L102" s="241"/>
      <c r="M102" s="242"/>
      <c r="N102" s="265">
        <v>11</v>
      </c>
      <c r="O102" s="266"/>
      <c r="P102" s="266" t="s">
        <v>86</v>
      </c>
      <c r="Q102" s="266"/>
      <c r="R102" s="266">
        <v>4</v>
      </c>
      <c r="S102" s="267"/>
      <c r="T102" s="240">
        <f>IF(AND(ISBLANK(R102),ISBLANK(R103),ISBLANK(R104),ISBLANK(R105)),"",SUM(R102:S105))</f>
        <v>8</v>
      </c>
      <c r="U102" s="241"/>
      <c r="V102" s="242"/>
      <c r="W102" s="290" t="s">
        <v>185</v>
      </c>
      <c r="X102" s="272"/>
      <c r="Y102" s="272"/>
      <c r="Z102" s="272"/>
      <c r="AA102" s="272"/>
      <c r="AB102" s="272"/>
      <c r="AC102" s="272"/>
      <c r="AD102" s="273"/>
      <c r="AE102" s="57"/>
      <c r="AF102" s="255" t="s">
        <v>112</v>
      </c>
      <c r="AG102" s="245"/>
      <c r="AH102" s="271" t="s">
        <v>77</v>
      </c>
      <c r="AI102" s="272"/>
      <c r="AJ102" s="272"/>
      <c r="AK102" s="272"/>
      <c r="AL102" s="272"/>
      <c r="AM102" s="272"/>
      <c r="AN102" s="272"/>
      <c r="AO102" s="273"/>
      <c r="AP102" s="240">
        <f>IF(AND(ISBLANK(AS102),ISBLANK(AS103),ISBLANK(AS104),ISBLANK(AS105)),"",SUM(AS102:AT105))</f>
        <v>6</v>
      </c>
      <c r="AQ102" s="241"/>
      <c r="AR102" s="242"/>
      <c r="AS102" s="265">
        <v>2</v>
      </c>
      <c r="AT102" s="266"/>
      <c r="AU102" s="266" t="s">
        <v>86</v>
      </c>
      <c r="AV102" s="266"/>
      <c r="AW102" s="266">
        <v>12</v>
      </c>
      <c r="AX102" s="267"/>
      <c r="AY102" s="240">
        <f>IF(AND(ISBLANK(AW102),ISBLANK(AW103),ISBLANK(AW104),ISBLANK(AW105)),"",SUM(AW102:AX105))</f>
        <v>28</v>
      </c>
      <c r="AZ102" s="241"/>
      <c r="BA102" s="242"/>
      <c r="BB102" s="240" t="s">
        <v>145</v>
      </c>
      <c r="BC102" s="241"/>
      <c r="BD102" s="241"/>
      <c r="BE102" s="241"/>
      <c r="BF102" s="241"/>
      <c r="BG102" s="241"/>
      <c r="BH102" s="241"/>
      <c r="BI102" s="242"/>
    </row>
    <row r="103" spans="3:61" ht="13.5" customHeight="1">
      <c r="C103" s="243"/>
      <c r="D103" s="244"/>
      <c r="E103" s="244"/>
      <c r="F103" s="244"/>
      <c r="G103" s="244"/>
      <c r="H103" s="244"/>
      <c r="I103" s="244"/>
      <c r="J103" s="245"/>
      <c r="K103" s="243"/>
      <c r="L103" s="244"/>
      <c r="M103" s="245"/>
      <c r="N103" s="252">
        <v>10</v>
      </c>
      <c r="O103" s="253"/>
      <c r="P103" s="253" t="s">
        <v>86</v>
      </c>
      <c r="Q103" s="253"/>
      <c r="R103" s="253">
        <v>4</v>
      </c>
      <c r="S103" s="254"/>
      <c r="T103" s="243"/>
      <c r="U103" s="244"/>
      <c r="V103" s="245"/>
      <c r="W103" s="274"/>
      <c r="X103" s="275"/>
      <c r="Y103" s="275"/>
      <c r="Z103" s="275"/>
      <c r="AA103" s="275"/>
      <c r="AB103" s="275"/>
      <c r="AC103" s="275"/>
      <c r="AD103" s="276"/>
      <c r="AE103" s="57"/>
      <c r="AH103" s="274"/>
      <c r="AI103" s="275"/>
      <c r="AJ103" s="275"/>
      <c r="AK103" s="275"/>
      <c r="AL103" s="275"/>
      <c r="AM103" s="275"/>
      <c r="AN103" s="275"/>
      <c r="AO103" s="276"/>
      <c r="AP103" s="243"/>
      <c r="AQ103" s="244"/>
      <c r="AR103" s="245"/>
      <c r="AS103" s="252">
        <v>4</v>
      </c>
      <c r="AT103" s="253"/>
      <c r="AU103" s="253" t="s">
        <v>86</v>
      </c>
      <c r="AV103" s="253"/>
      <c r="AW103" s="253">
        <v>16</v>
      </c>
      <c r="AX103" s="254"/>
      <c r="AY103" s="243"/>
      <c r="AZ103" s="244"/>
      <c r="BA103" s="245"/>
      <c r="BB103" s="243"/>
      <c r="BC103" s="244"/>
      <c r="BD103" s="244"/>
      <c r="BE103" s="244"/>
      <c r="BF103" s="244"/>
      <c r="BG103" s="244"/>
      <c r="BH103" s="244"/>
      <c r="BI103" s="245"/>
    </row>
    <row r="104" spans="3:61" ht="13.5" customHeight="1">
      <c r="C104" s="243"/>
      <c r="D104" s="244"/>
      <c r="E104" s="244"/>
      <c r="F104" s="244"/>
      <c r="G104" s="244"/>
      <c r="H104" s="244"/>
      <c r="I104" s="244"/>
      <c r="J104" s="245"/>
      <c r="K104" s="243"/>
      <c r="L104" s="244"/>
      <c r="M104" s="245"/>
      <c r="N104" s="252"/>
      <c r="O104" s="253"/>
      <c r="P104" s="253" t="s">
        <v>86</v>
      </c>
      <c r="Q104" s="253"/>
      <c r="R104" s="253"/>
      <c r="S104" s="254"/>
      <c r="T104" s="243"/>
      <c r="U104" s="244"/>
      <c r="V104" s="245"/>
      <c r="W104" s="274"/>
      <c r="X104" s="275"/>
      <c r="Y104" s="275"/>
      <c r="Z104" s="275"/>
      <c r="AA104" s="275"/>
      <c r="AB104" s="275"/>
      <c r="AC104" s="275"/>
      <c r="AD104" s="276"/>
      <c r="AE104" s="57"/>
      <c r="AH104" s="274"/>
      <c r="AI104" s="275"/>
      <c r="AJ104" s="275"/>
      <c r="AK104" s="275"/>
      <c r="AL104" s="275"/>
      <c r="AM104" s="275"/>
      <c r="AN104" s="275"/>
      <c r="AO104" s="276"/>
      <c r="AP104" s="243"/>
      <c r="AQ104" s="244"/>
      <c r="AR104" s="245"/>
      <c r="AS104" s="252"/>
      <c r="AT104" s="253"/>
      <c r="AU104" s="253" t="s">
        <v>86</v>
      </c>
      <c r="AV104" s="253"/>
      <c r="AW104" s="253"/>
      <c r="AX104" s="254"/>
      <c r="AY104" s="243"/>
      <c r="AZ104" s="244"/>
      <c r="BA104" s="245"/>
      <c r="BB104" s="243"/>
      <c r="BC104" s="244"/>
      <c r="BD104" s="244"/>
      <c r="BE104" s="244"/>
      <c r="BF104" s="244"/>
      <c r="BG104" s="244"/>
      <c r="BH104" s="244"/>
      <c r="BI104" s="245"/>
    </row>
    <row r="105" spans="3:61" ht="13.5" customHeight="1">
      <c r="C105" s="249"/>
      <c r="D105" s="250"/>
      <c r="E105" s="250"/>
      <c r="F105" s="250"/>
      <c r="G105" s="250"/>
      <c r="H105" s="250"/>
      <c r="I105" s="250"/>
      <c r="J105" s="251"/>
      <c r="K105" s="246"/>
      <c r="L105" s="247"/>
      <c r="M105" s="248"/>
      <c r="N105" s="268"/>
      <c r="O105" s="269"/>
      <c r="P105" s="269" t="s">
        <v>86</v>
      </c>
      <c r="Q105" s="269"/>
      <c r="R105" s="269"/>
      <c r="S105" s="270"/>
      <c r="T105" s="246"/>
      <c r="U105" s="247"/>
      <c r="V105" s="248"/>
      <c r="W105" s="277"/>
      <c r="X105" s="278"/>
      <c r="Y105" s="278"/>
      <c r="Z105" s="278"/>
      <c r="AA105" s="278"/>
      <c r="AB105" s="278"/>
      <c r="AC105" s="278"/>
      <c r="AD105" s="279"/>
      <c r="AE105" s="57"/>
      <c r="AH105" s="277"/>
      <c r="AI105" s="278"/>
      <c r="AJ105" s="278"/>
      <c r="AK105" s="278"/>
      <c r="AL105" s="278"/>
      <c r="AM105" s="278"/>
      <c r="AN105" s="278"/>
      <c r="AO105" s="279"/>
      <c r="AP105" s="246"/>
      <c r="AQ105" s="247"/>
      <c r="AR105" s="248"/>
      <c r="AS105" s="268"/>
      <c r="AT105" s="269"/>
      <c r="AU105" s="269" t="s">
        <v>86</v>
      </c>
      <c r="AV105" s="269"/>
      <c r="AW105" s="269"/>
      <c r="AX105" s="270"/>
      <c r="AY105" s="246"/>
      <c r="AZ105" s="247"/>
      <c r="BA105" s="248"/>
      <c r="BB105" s="249"/>
      <c r="BC105" s="250"/>
      <c r="BD105" s="250"/>
      <c r="BE105" s="250"/>
      <c r="BF105" s="250"/>
      <c r="BG105" s="250"/>
      <c r="BH105" s="250"/>
      <c r="BI105" s="251"/>
    </row>
    <row r="106" ht="3.75" customHeight="1"/>
    <row r="107" spans="1:61" ht="13.5" customHeight="1">
      <c r="A107" s="255" t="s">
        <v>114</v>
      </c>
      <c r="B107" s="245"/>
      <c r="C107" s="240" t="s">
        <v>157</v>
      </c>
      <c r="D107" s="241"/>
      <c r="E107" s="241"/>
      <c r="F107" s="241"/>
      <c r="G107" s="241"/>
      <c r="H107" s="241"/>
      <c r="I107" s="241"/>
      <c r="J107" s="242"/>
      <c r="K107" s="240">
        <f>IF(AND(ISBLANK(N107),ISBLANK(N108),ISBLANK(N109),ISBLANK(N110)),"",SUM(N107:O110))</f>
        <v>22</v>
      </c>
      <c r="L107" s="241"/>
      <c r="M107" s="242"/>
      <c r="N107" s="265">
        <v>10</v>
      </c>
      <c r="O107" s="266"/>
      <c r="P107" s="266" t="s">
        <v>86</v>
      </c>
      <c r="Q107" s="266"/>
      <c r="R107" s="266">
        <v>3</v>
      </c>
      <c r="S107" s="267"/>
      <c r="T107" s="240">
        <f>IF(AND(ISBLANK(R107),ISBLANK(R108),ISBLANK(R109),ISBLANK(R110)),"",SUM(R107:S110))</f>
        <v>10</v>
      </c>
      <c r="U107" s="241"/>
      <c r="V107" s="242"/>
      <c r="W107" s="271" t="s">
        <v>146</v>
      </c>
      <c r="X107" s="272"/>
      <c r="Y107" s="272"/>
      <c r="Z107" s="272"/>
      <c r="AA107" s="272"/>
      <c r="AB107" s="272"/>
      <c r="AC107" s="272"/>
      <c r="AD107" s="273"/>
      <c r="AE107" s="57"/>
      <c r="AF107" s="255" t="s">
        <v>113</v>
      </c>
      <c r="AG107" s="245"/>
      <c r="AH107" s="240" t="s">
        <v>193</v>
      </c>
      <c r="AI107" s="241"/>
      <c r="AJ107" s="241"/>
      <c r="AK107" s="241"/>
      <c r="AL107" s="241"/>
      <c r="AM107" s="241"/>
      <c r="AN107" s="241"/>
      <c r="AO107" s="242"/>
      <c r="AP107" s="240">
        <f>IF(AND(ISBLANK(AS107),ISBLANK(AS108),ISBLANK(AS109),ISBLANK(AS110)),"",SUM(AS107:AT110))</f>
        <v>20</v>
      </c>
      <c r="AQ107" s="241"/>
      <c r="AR107" s="242"/>
      <c r="AS107" s="265">
        <v>9</v>
      </c>
      <c r="AT107" s="266"/>
      <c r="AU107" s="266" t="s">
        <v>86</v>
      </c>
      <c r="AV107" s="266"/>
      <c r="AW107" s="266">
        <v>9</v>
      </c>
      <c r="AX107" s="267"/>
      <c r="AY107" s="240">
        <f>IF(AND(ISBLANK(AW107),ISBLANK(AW108),ISBLANK(AW109),ISBLANK(AW110)),"",SUM(AW107:AX110))</f>
        <v>16</v>
      </c>
      <c r="AZ107" s="241"/>
      <c r="BA107" s="242"/>
      <c r="BB107" s="271" t="s">
        <v>152</v>
      </c>
      <c r="BC107" s="272"/>
      <c r="BD107" s="272"/>
      <c r="BE107" s="272"/>
      <c r="BF107" s="272"/>
      <c r="BG107" s="272"/>
      <c r="BH107" s="272"/>
      <c r="BI107" s="273"/>
    </row>
    <row r="108" spans="3:61" ht="13.5" customHeight="1">
      <c r="C108" s="243"/>
      <c r="D108" s="244"/>
      <c r="E108" s="244"/>
      <c r="F108" s="244"/>
      <c r="G108" s="244"/>
      <c r="H108" s="244"/>
      <c r="I108" s="244"/>
      <c r="J108" s="245"/>
      <c r="K108" s="243"/>
      <c r="L108" s="244"/>
      <c r="M108" s="245"/>
      <c r="N108" s="252">
        <v>12</v>
      </c>
      <c r="O108" s="253"/>
      <c r="P108" s="253" t="s">
        <v>86</v>
      </c>
      <c r="Q108" s="253"/>
      <c r="R108" s="253">
        <v>7</v>
      </c>
      <c r="S108" s="254"/>
      <c r="T108" s="243"/>
      <c r="U108" s="244"/>
      <c r="V108" s="245"/>
      <c r="W108" s="274"/>
      <c r="X108" s="275"/>
      <c r="Y108" s="275"/>
      <c r="Z108" s="275"/>
      <c r="AA108" s="275"/>
      <c r="AB108" s="275"/>
      <c r="AC108" s="275"/>
      <c r="AD108" s="276"/>
      <c r="AE108" s="57"/>
      <c r="AH108" s="243"/>
      <c r="AI108" s="244"/>
      <c r="AJ108" s="244"/>
      <c r="AK108" s="244"/>
      <c r="AL108" s="244"/>
      <c r="AM108" s="244"/>
      <c r="AN108" s="244"/>
      <c r="AO108" s="245"/>
      <c r="AP108" s="243"/>
      <c r="AQ108" s="244"/>
      <c r="AR108" s="245"/>
      <c r="AS108" s="252">
        <v>11</v>
      </c>
      <c r="AT108" s="253"/>
      <c r="AU108" s="253" t="s">
        <v>86</v>
      </c>
      <c r="AV108" s="253"/>
      <c r="AW108" s="253">
        <v>7</v>
      </c>
      <c r="AX108" s="254"/>
      <c r="AY108" s="243"/>
      <c r="AZ108" s="244"/>
      <c r="BA108" s="245"/>
      <c r="BB108" s="274"/>
      <c r="BC108" s="275"/>
      <c r="BD108" s="275"/>
      <c r="BE108" s="275"/>
      <c r="BF108" s="275"/>
      <c r="BG108" s="275"/>
      <c r="BH108" s="275"/>
      <c r="BI108" s="276"/>
    </row>
    <row r="109" spans="3:61" ht="13.5" customHeight="1">
      <c r="C109" s="243"/>
      <c r="D109" s="244"/>
      <c r="E109" s="244"/>
      <c r="F109" s="244"/>
      <c r="G109" s="244"/>
      <c r="H109" s="244"/>
      <c r="I109" s="244"/>
      <c r="J109" s="245"/>
      <c r="K109" s="243"/>
      <c r="L109" s="244"/>
      <c r="M109" s="245"/>
      <c r="N109" s="252"/>
      <c r="O109" s="253"/>
      <c r="P109" s="253" t="s">
        <v>86</v>
      </c>
      <c r="Q109" s="253"/>
      <c r="R109" s="253"/>
      <c r="S109" s="254"/>
      <c r="T109" s="243"/>
      <c r="U109" s="244"/>
      <c r="V109" s="245"/>
      <c r="W109" s="274"/>
      <c r="X109" s="275"/>
      <c r="Y109" s="275"/>
      <c r="Z109" s="275"/>
      <c r="AA109" s="275"/>
      <c r="AB109" s="275"/>
      <c r="AC109" s="275"/>
      <c r="AD109" s="276"/>
      <c r="AE109" s="57"/>
      <c r="AH109" s="243"/>
      <c r="AI109" s="244"/>
      <c r="AJ109" s="244"/>
      <c r="AK109" s="244"/>
      <c r="AL109" s="244"/>
      <c r="AM109" s="244"/>
      <c r="AN109" s="244"/>
      <c r="AO109" s="245"/>
      <c r="AP109" s="243"/>
      <c r="AQ109" s="244"/>
      <c r="AR109" s="245"/>
      <c r="AS109" s="252"/>
      <c r="AT109" s="253"/>
      <c r="AU109" s="253" t="s">
        <v>86</v>
      </c>
      <c r="AV109" s="253"/>
      <c r="AW109" s="253"/>
      <c r="AX109" s="254"/>
      <c r="AY109" s="243"/>
      <c r="AZ109" s="244"/>
      <c r="BA109" s="245"/>
      <c r="BB109" s="274"/>
      <c r="BC109" s="275"/>
      <c r="BD109" s="275"/>
      <c r="BE109" s="275"/>
      <c r="BF109" s="275"/>
      <c r="BG109" s="275"/>
      <c r="BH109" s="275"/>
      <c r="BI109" s="276"/>
    </row>
    <row r="110" spans="3:61" ht="13.5" customHeight="1">
      <c r="C110" s="249"/>
      <c r="D110" s="250"/>
      <c r="E110" s="250"/>
      <c r="F110" s="250"/>
      <c r="G110" s="250"/>
      <c r="H110" s="250"/>
      <c r="I110" s="250"/>
      <c r="J110" s="251"/>
      <c r="K110" s="246"/>
      <c r="L110" s="247"/>
      <c r="M110" s="248"/>
      <c r="N110" s="268"/>
      <c r="O110" s="269"/>
      <c r="P110" s="269" t="s">
        <v>86</v>
      </c>
      <c r="Q110" s="269"/>
      <c r="R110" s="269"/>
      <c r="S110" s="270"/>
      <c r="T110" s="246"/>
      <c r="U110" s="247"/>
      <c r="V110" s="248"/>
      <c r="W110" s="277"/>
      <c r="X110" s="278"/>
      <c r="Y110" s="278"/>
      <c r="Z110" s="278"/>
      <c r="AA110" s="278"/>
      <c r="AB110" s="278"/>
      <c r="AC110" s="278"/>
      <c r="AD110" s="279"/>
      <c r="AE110" s="57"/>
      <c r="AH110" s="249"/>
      <c r="AI110" s="250"/>
      <c r="AJ110" s="250"/>
      <c r="AK110" s="250"/>
      <c r="AL110" s="250"/>
      <c r="AM110" s="250"/>
      <c r="AN110" s="250"/>
      <c r="AO110" s="251"/>
      <c r="AP110" s="246"/>
      <c r="AQ110" s="247"/>
      <c r="AR110" s="248"/>
      <c r="AS110" s="268"/>
      <c r="AT110" s="269"/>
      <c r="AU110" s="269" t="s">
        <v>86</v>
      </c>
      <c r="AV110" s="269"/>
      <c r="AW110" s="269"/>
      <c r="AX110" s="270"/>
      <c r="AY110" s="246"/>
      <c r="AZ110" s="247"/>
      <c r="BA110" s="248"/>
      <c r="BB110" s="277"/>
      <c r="BC110" s="278"/>
      <c r="BD110" s="278"/>
      <c r="BE110" s="278"/>
      <c r="BF110" s="278"/>
      <c r="BG110" s="278"/>
      <c r="BH110" s="278"/>
      <c r="BI110" s="279"/>
    </row>
    <row r="111" ht="3.75" customHeight="1"/>
    <row r="112" spans="1:61" ht="13.5" customHeight="1">
      <c r="A112" s="255" t="s">
        <v>115</v>
      </c>
      <c r="B112" s="245"/>
      <c r="C112" s="240" t="s">
        <v>76</v>
      </c>
      <c r="D112" s="241"/>
      <c r="E112" s="241"/>
      <c r="F112" s="241"/>
      <c r="G112" s="241"/>
      <c r="H112" s="241"/>
      <c r="I112" s="241"/>
      <c r="J112" s="242"/>
      <c r="K112" s="240">
        <f>IF(AND(ISBLANK(N112),ISBLANK(N113),ISBLANK(N114),ISBLANK(N115)),"",SUM(N112:O115))</f>
        <v>16</v>
      </c>
      <c r="L112" s="241"/>
      <c r="M112" s="242"/>
      <c r="N112" s="265">
        <v>12</v>
      </c>
      <c r="O112" s="266"/>
      <c r="P112" s="266" t="s">
        <v>86</v>
      </c>
      <c r="Q112" s="266"/>
      <c r="R112" s="266">
        <v>3</v>
      </c>
      <c r="S112" s="267"/>
      <c r="T112" s="240">
        <f>IF(AND(ISBLANK(R112),ISBLANK(R113),ISBLANK(R114),ISBLANK(R115)),"",SUM(R112:S115))</f>
        <v>8</v>
      </c>
      <c r="U112" s="241"/>
      <c r="V112" s="242"/>
      <c r="W112" s="271" t="s">
        <v>192</v>
      </c>
      <c r="X112" s="272"/>
      <c r="Y112" s="272"/>
      <c r="Z112" s="272"/>
      <c r="AA112" s="272"/>
      <c r="AB112" s="272"/>
      <c r="AC112" s="272"/>
      <c r="AD112" s="273"/>
      <c r="AE112" s="57"/>
      <c r="AF112" s="255" t="s">
        <v>116</v>
      </c>
      <c r="AG112" s="245"/>
      <c r="AH112" s="271" t="s">
        <v>148</v>
      </c>
      <c r="AI112" s="272"/>
      <c r="AJ112" s="272"/>
      <c r="AK112" s="272"/>
      <c r="AL112" s="272"/>
      <c r="AM112" s="272"/>
      <c r="AN112" s="272"/>
      <c r="AO112" s="273"/>
      <c r="AP112" s="240">
        <f>IF(AND(ISBLANK(AS112),ISBLANK(AS113),ISBLANK(AS114),ISBLANK(AS115)),"",SUM(AS112:AT115))</f>
        <v>13</v>
      </c>
      <c r="AQ112" s="241"/>
      <c r="AR112" s="242"/>
      <c r="AS112" s="265">
        <v>1</v>
      </c>
      <c r="AT112" s="266"/>
      <c r="AU112" s="266" t="s">
        <v>86</v>
      </c>
      <c r="AV112" s="266"/>
      <c r="AW112" s="266">
        <v>28</v>
      </c>
      <c r="AX112" s="267"/>
      <c r="AY112" s="240">
        <f>IF(AND(ISBLANK(AW112),ISBLANK(AW113),ISBLANK(AW114),ISBLANK(AW115)),"",SUM(AW112:AX115))</f>
        <v>45</v>
      </c>
      <c r="AZ112" s="241"/>
      <c r="BA112" s="242"/>
      <c r="BB112" s="240" t="s">
        <v>82</v>
      </c>
      <c r="BC112" s="241"/>
      <c r="BD112" s="241"/>
      <c r="BE112" s="241"/>
      <c r="BF112" s="241"/>
      <c r="BG112" s="241"/>
      <c r="BH112" s="241"/>
      <c r="BI112" s="242"/>
    </row>
    <row r="113" spans="3:61" ht="13.5" customHeight="1">
      <c r="C113" s="243"/>
      <c r="D113" s="244"/>
      <c r="E113" s="244"/>
      <c r="F113" s="244"/>
      <c r="G113" s="244"/>
      <c r="H113" s="244"/>
      <c r="I113" s="244"/>
      <c r="J113" s="245"/>
      <c r="K113" s="243"/>
      <c r="L113" s="244"/>
      <c r="M113" s="245"/>
      <c r="N113" s="252">
        <v>4</v>
      </c>
      <c r="O113" s="253"/>
      <c r="P113" s="253" t="s">
        <v>86</v>
      </c>
      <c r="Q113" s="253"/>
      <c r="R113" s="253">
        <v>5</v>
      </c>
      <c r="S113" s="254"/>
      <c r="T113" s="243"/>
      <c r="U113" s="244"/>
      <c r="V113" s="245"/>
      <c r="W113" s="274"/>
      <c r="X113" s="275"/>
      <c r="Y113" s="275"/>
      <c r="Z113" s="275"/>
      <c r="AA113" s="275"/>
      <c r="AB113" s="275"/>
      <c r="AC113" s="275"/>
      <c r="AD113" s="276"/>
      <c r="AE113" s="57"/>
      <c r="AH113" s="274"/>
      <c r="AI113" s="275"/>
      <c r="AJ113" s="275"/>
      <c r="AK113" s="275"/>
      <c r="AL113" s="275"/>
      <c r="AM113" s="275"/>
      <c r="AN113" s="275"/>
      <c r="AO113" s="276"/>
      <c r="AP113" s="243"/>
      <c r="AQ113" s="244"/>
      <c r="AR113" s="245"/>
      <c r="AS113" s="252">
        <v>12</v>
      </c>
      <c r="AT113" s="253"/>
      <c r="AU113" s="253" t="s">
        <v>86</v>
      </c>
      <c r="AV113" s="253"/>
      <c r="AW113" s="253">
        <v>17</v>
      </c>
      <c r="AX113" s="254"/>
      <c r="AY113" s="243"/>
      <c r="AZ113" s="244"/>
      <c r="BA113" s="245"/>
      <c r="BB113" s="243"/>
      <c r="BC113" s="244"/>
      <c r="BD113" s="244"/>
      <c r="BE113" s="244"/>
      <c r="BF113" s="244"/>
      <c r="BG113" s="244"/>
      <c r="BH113" s="244"/>
      <c r="BI113" s="245"/>
    </row>
    <row r="114" spans="3:61" ht="13.5" customHeight="1">
      <c r="C114" s="243"/>
      <c r="D114" s="244"/>
      <c r="E114" s="244"/>
      <c r="F114" s="244"/>
      <c r="G114" s="244"/>
      <c r="H114" s="244"/>
      <c r="I114" s="244"/>
      <c r="J114" s="245"/>
      <c r="K114" s="243"/>
      <c r="L114" s="244"/>
      <c r="M114" s="245"/>
      <c r="N114" s="252"/>
      <c r="O114" s="253"/>
      <c r="P114" s="253" t="s">
        <v>86</v>
      </c>
      <c r="Q114" s="253"/>
      <c r="R114" s="253"/>
      <c r="S114" s="254"/>
      <c r="T114" s="243"/>
      <c r="U114" s="244"/>
      <c r="V114" s="245"/>
      <c r="W114" s="274"/>
      <c r="X114" s="275"/>
      <c r="Y114" s="275"/>
      <c r="Z114" s="275"/>
      <c r="AA114" s="275"/>
      <c r="AB114" s="275"/>
      <c r="AC114" s="275"/>
      <c r="AD114" s="276"/>
      <c r="AE114" s="57"/>
      <c r="AH114" s="274"/>
      <c r="AI114" s="275"/>
      <c r="AJ114" s="275"/>
      <c r="AK114" s="275"/>
      <c r="AL114" s="275"/>
      <c r="AM114" s="275"/>
      <c r="AN114" s="275"/>
      <c r="AO114" s="276"/>
      <c r="AP114" s="243"/>
      <c r="AQ114" s="244"/>
      <c r="AR114" s="245"/>
      <c r="AS114" s="252"/>
      <c r="AT114" s="253"/>
      <c r="AU114" s="253" t="s">
        <v>86</v>
      </c>
      <c r="AV114" s="253"/>
      <c r="AW114" s="253"/>
      <c r="AX114" s="254"/>
      <c r="AY114" s="243"/>
      <c r="AZ114" s="244"/>
      <c r="BA114" s="245"/>
      <c r="BB114" s="243"/>
      <c r="BC114" s="244"/>
      <c r="BD114" s="244"/>
      <c r="BE114" s="244"/>
      <c r="BF114" s="244"/>
      <c r="BG114" s="244"/>
      <c r="BH114" s="244"/>
      <c r="BI114" s="245"/>
    </row>
    <row r="115" spans="3:61" ht="13.5" customHeight="1">
      <c r="C115" s="249"/>
      <c r="D115" s="250"/>
      <c r="E115" s="250"/>
      <c r="F115" s="250"/>
      <c r="G115" s="250"/>
      <c r="H115" s="250"/>
      <c r="I115" s="250"/>
      <c r="J115" s="251"/>
      <c r="K115" s="246"/>
      <c r="L115" s="247"/>
      <c r="M115" s="248"/>
      <c r="N115" s="268"/>
      <c r="O115" s="269"/>
      <c r="P115" s="269" t="s">
        <v>86</v>
      </c>
      <c r="Q115" s="269"/>
      <c r="R115" s="269"/>
      <c r="S115" s="270"/>
      <c r="T115" s="246"/>
      <c r="U115" s="247"/>
      <c r="V115" s="248"/>
      <c r="W115" s="277"/>
      <c r="X115" s="278"/>
      <c r="Y115" s="278"/>
      <c r="Z115" s="278"/>
      <c r="AA115" s="278"/>
      <c r="AB115" s="278"/>
      <c r="AC115" s="278"/>
      <c r="AD115" s="279"/>
      <c r="AE115" s="57"/>
      <c r="AH115" s="277"/>
      <c r="AI115" s="278"/>
      <c r="AJ115" s="278"/>
      <c r="AK115" s="278"/>
      <c r="AL115" s="278"/>
      <c r="AM115" s="278"/>
      <c r="AN115" s="278"/>
      <c r="AO115" s="279"/>
      <c r="AP115" s="246"/>
      <c r="AQ115" s="247"/>
      <c r="AR115" s="248"/>
      <c r="AS115" s="268"/>
      <c r="AT115" s="269"/>
      <c r="AU115" s="269" t="s">
        <v>86</v>
      </c>
      <c r="AV115" s="269"/>
      <c r="AW115" s="269"/>
      <c r="AX115" s="270"/>
      <c r="AY115" s="246"/>
      <c r="AZ115" s="247"/>
      <c r="BA115" s="248"/>
      <c r="BB115" s="249"/>
      <c r="BC115" s="250"/>
      <c r="BD115" s="250"/>
      <c r="BE115" s="250"/>
      <c r="BF115" s="250"/>
      <c r="BG115" s="250"/>
      <c r="BH115" s="250"/>
      <c r="BI115" s="251"/>
    </row>
    <row r="116" ht="3.75" customHeight="1"/>
    <row r="117" spans="1:61" ht="13.5" customHeight="1">
      <c r="A117" s="255" t="s">
        <v>117</v>
      </c>
      <c r="B117" s="245"/>
      <c r="C117" s="240" t="s">
        <v>79</v>
      </c>
      <c r="D117" s="241"/>
      <c r="E117" s="241"/>
      <c r="F117" s="241"/>
      <c r="G117" s="241"/>
      <c r="H117" s="241"/>
      <c r="I117" s="241"/>
      <c r="J117" s="242"/>
      <c r="K117" s="240">
        <f>IF(AND(ISBLANK(N117),ISBLANK(N118),ISBLANK(N119),ISBLANK(N120)),"",SUM(N117:O120))</f>
        <v>50</v>
      </c>
      <c r="L117" s="241"/>
      <c r="M117" s="242"/>
      <c r="N117" s="265">
        <v>28</v>
      </c>
      <c r="O117" s="266"/>
      <c r="P117" s="266" t="s">
        <v>86</v>
      </c>
      <c r="Q117" s="266"/>
      <c r="R117" s="266">
        <v>7</v>
      </c>
      <c r="S117" s="267"/>
      <c r="T117" s="240">
        <f>IF(AND(ISBLANK(R117),ISBLANK(R118),ISBLANK(R119),ISBLANK(R120)),"",SUM(R117:S120))</f>
        <v>13</v>
      </c>
      <c r="U117" s="241"/>
      <c r="V117" s="242"/>
      <c r="W117" s="271" t="s">
        <v>170</v>
      </c>
      <c r="X117" s="272"/>
      <c r="Y117" s="272"/>
      <c r="Z117" s="272"/>
      <c r="AA117" s="272"/>
      <c r="AB117" s="272"/>
      <c r="AC117" s="272"/>
      <c r="AD117" s="273"/>
      <c r="AE117" s="57"/>
      <c r="AF117" s="255" t="s">
        <v>119</v>
      </c>
      <c r="AG117" s="245"/>
      <c r="AH117" s="240" t="s">
        <v>156</v>
      </c>
      <c r="AI117" s="241"/>
      <c r="AJ117" s="241"/>
      <c r="AK117" s="241"/>
      <c r="AL117" s="241"/>
      <c r="AM117" s="241"/>
      <c r="AN117" s="241"/>
      <c r="AO117" s="242"/>
      <c r="AP117" s="240">
        <f>IF(AND(ISBLANK(AS117),ISBLANK(AS118),ISBLANK(AS119),ISBLANK(AS120)),"",SUM(AS117:AT120))</f>
        <v>18</v>
      </c>
      <c r="AQ117" s="241"/>
      <c r="AR117" s="242"/>
      <c r="AS117" s="265">
        <v>8</v>
      </c>
      <c r="AT117" s="266"/>
      <c r="AU117" s="266" t="s">
        <v>86</v>
      </c>
      <c r="AV117" s="266"/>
      <c r="AW117" s="266">
        <v>7</v>
      </c>
      <c r="AX117" s="267"/>
      <c r="AY117" s="240">
        <f>IF(AND(ISBLANK(AW117),ISBLANK(AW118),ISBLANK(AW119),ISBLANK(AW120)),"",SUM(AW117:AX120))</f>
        <v>16</v>
      </c>
      <c r="AZ117" s="241"/>
      <c r="BA117" s="242"/>
      <c r="BB117" s="271" t="s">
        <v>180</v>
      </c>
      <c r="BC117" s="272"/>
      <c r="BD117" s="272"/>
      <c r="BE117" s="272"/>
      <c r="BF117" s="272"/>
      <c r="BG117" s="272"/>
      <c r="BH117" s="272"/>
      <c r="BI117" s="273"/>
    </row>
    <row r="118" spans="3:61" ht="13.5" customHeight="1">
      <c r="C118" s="243"/>
      <c r="D118" s="244"/>
      <c r="E118" s="244"/>
      <c r="F118" s="244"/>
      <c r="G118" s="244"/>
      <c r="H118" s="244"/>
      <c r="I118" s="244"/>
      <c r="J118" s="245"/>
      <c r="K118" s="243"/>
      <c r="L118" s="244"/>
      <c r="M118" s="245"/>
      <c r="N118" s="252">
        <v>22</v>
      </c>
      <c r="O118" s="253"/>
      <c r="P118" s="253" t="s">
        <v>86</v>
      </c>
      <c r="Q118" s="253"/>
      <c r="R118" s="253">
        <v>6</v>
      </c>
      <c r="S118" s="254"/>
      <c r="T118" s="243"/>
      <c r="U118" s="244"/>
      <c r="V118" s="245"/>
      <c r="W118" s="274"/>
      <c r="X118" s="275"/>
      <c r="Y118" s="275"/>
      <c r="Z118" s="275"/>
      <c r="AA118" s="275"/>
      <c r="AB118" s="275"/>
      <c r="AC118" s="275"/>
      <c r="AD118" s="276"/>
      <c r="AE118" s="57"/>
      <c r="AH118" s="243"/>
      <c r="AI118" s="244"/>
      <c r="AJ118" s="244"/>
      <c r="AK118" s="244"/>
      <c r="AL118" s="244"/>
      <c r="AM118" s="244"/>
      <c r="AN118" s="244"/>
      <c r="AO118" s="245"/>
      <c r="AP118" s="243"/>
      <c r="AQ118" s="244"/>
      <c r="AR118" s="245"/>
      <c r="AS118" s="252">
        <v>10</v>
      </c>
      <c r="AT118" s="253"/>
      <c r="AU118" s="253" t="s">
        <v>86</v>
      </c>
      <c r="AV118" s="253"/>
      <c r="AW118" s="253">
        <v>9</v>
      </c>
      <c r="AX118" s="254"/>
      <c r="AY118" s="243"/>
      <c r="AZ118" s="244"/>
      <c r="BA118" s="245"/>
      <c r="BB118" s="274"/>
      <c r="BC118" s="275"/>
      <c r="BD118" s="275"/>
      <c r="BE118" s="275"/>
      <c r="BF118" s="275"/>
      <c r="BG118" s="275"/>
      <c r="BH118" s="275"/>
      <c r="BI118" s="276"/>
    </row>
    <row r="119" spans="3:61" ht="13.5" customHeight="1">
      <c r="C119" s="243"/>
      <c r="D119" s="244"/>
      <c r="E119" s="244"/>
      <c r="F119" s="244"/>
      <c r="G119" s="244"/>
      <c r="H119" s="244"/>
      <c r="I119" s="244"/>
      <c r="J119" s="245"/>
      <c r="K119" s="243"/>
      <c r="L119" s="244"/>
      <c r="M119" s="245"/>
      <c r="N119" s="252"/>
      <c r="O119" s="253"/>
      <c r="P119" s="253" t="s">
        <v>86</v>
      </c>
      <c r="Q119" s="253"/>
      <c r="R119" s="253"/>
      <c r="S119" s="254"/>
      <c r="T119" s="243"/>
      <c r="U119" s="244"/>
      <c r="V119" s="245"/>
      <c r="W119" s="274"/>
      <c r="X119" s="275"/>
      <c r="Y119" s="275"/>
      <c r="Z119" s="275"/>
      <c r="AA119" s="275"/>
      <c r="AB119" s="275"/>
      <c r="AC119" s="275"/>
      <c r="AD119" s="276"/>
      <c r="AE119" s="57"/>
      <c r="AH119" s="243"/>
      <c r="AI119" s="244"/>
      <c r="AJ119" s="244"/>
      <c r="AK119" s="244"/>
      <c r="AL119" s="244"/>
      <c r="AM119" s="244"/>
      <c r="AN119" s="244"/>
      <c r="AO119" s="245"/>
      <c r="AP119" s="243"/>
      <c r="AQ119" s="244"/>
      <c r="AR119" s="245"/>
      <c r="AS119" s="252"/>
      <c r="AT119" s="253"/>
      <c r="AU119" s="253" t="s">
        <v>86</v>
      </c>
      <c r="AV119" s="253"/>
      <c r="AW119" s="253"/>
      <c r="AX119" s="254"/>
      <c r="AY119" s="243"/>
      <c r="AZ119" s="244"/>
      <c r="BA119" s="245"/>
      <c r="BB119" s="274"/>
      <c r="BC119" s="275"/>
      <c r="BD119" s="275"/>
      <c r="BE119" s="275"/>
      <c r="BF119" s="275"/>
      <c r="BG119" s="275"/>
      <c r="BH119" s="275"/>
      <c r="BI119" s="276"/>
    </row>
    <row r="120" spans="3:61" ht="13.5" customHeight="1">
      <c r="C120" s="249"/>
      <c r="D120" s="250"/>
      <c r="E120" s="250"/>
      <c r="F120" s="250"/>
      <c r="G120" s="250"/>
      <c r="H120" s="250"/>
      <c r="I120" s="250"/>
      <c r="J120" s="251"/>
      <c r="K120" s="246"/>
      <c r="L120" s="247"/>
      <c r="M120" s="248"/>
      <c r="N120" s="268"/>
      <c r="O120" s="269"/>
      <c r="P120" s="269" t="s">
        <v>86</v>
      </c>
      <c r="Q120" s="269"/>
      <c r="R120" s="269"/>
      <c r="S120" s="270"/>
      <c r="T120" s="246"/>
      <c r="U120" s="247"/>
      <c r="V120" s="248"/>
      <c r="W120" s="277"/>
      <c r="X120" s="278"/>
      <c r="Y120" s="278"/>
      <c r="Z120" s="278"/>
      <c r="AA120" s="278"/>
      <c r="AB120" s="278"/>
      <c r="AC120" s="278"/>
      <c r="AD120" s="279"/>
      <c r="AE120" s="57"/>
      <c r="AH120" s="249"/>
      <c r="AI120" s="250"/>
      <c r="AJ120" s="250"/>
      <c r="AK120" s="250"/>
      <c r="AL120" s="250"/>
      <c r="AM120" s="250"/>
      <c r="AN120" s="250"/>
      <c r="AO120" s="251"/>
      <c r="AP120" s="246"/>
      <c r="AQ120" s="247"/>
      <c r="AR120" s="248"/>
      <c r="AS120" s="268"/>
      <c r="AT120" s="269"/>
      <c r="AU120" s="269" t="s">
        <v>86</v>
      </c>
      <c r="AV120" s="269"/>
      <c r="AW120" s="269"/>
      <c r="AX120" s="270"/>
      <c r="AY120" s="246"/>
      <c r="AZ120" s="247"/>
      <c r="BA120" s="248"/>
      <c r="BB120" s="277"/>
      <c r="BC120" s="278"/>
      <c r="BD120" s="278"/>
      <c r="BE120" s="278"/>
      <c r="BF120" s="278"/>
      <c r="BG120" s="278"/>
      <c r="BH120" s="278"/>
      <c r="BI120" s="279"/>
    </row>
    <row r="121" ht="3.75" customHeight="1"/>
    <row r="122" spans="1:61" ht="13.5" customHeight="1">
      <c r="A122" s="255" t="s">
        <v>118</v>
      </c>
      <c r="B122" s="245"/>
      <c r="C122" s="240" t="s">
        <v>78</v>
      </c>
      <c r="D122" s="241"/>
      <c r="E122" s="241"/>
      <c r="F122" s="241"/>
      <c r="G122" s="241"/>
      <c r="H122" s="241"/>
      <c r="I122" s="241"/>
      <c r="J122" s="242"/>
      <c r="K122" s="240">
        <f>IF(AND(ISBLANK(N122),ISBLANK(N123),ISBLANK(N124),ISBLANK(N125)),"",SUM(N122:O125))</f>
        <v>17</v>
      </c>
      <c r="L122" s="241"/>
      <c r="M122" s="242"/>
      <c r="N122" s="265">
        <v>7</v>
      </c>
      <c r="O122" s="266"/>
      <c r="P122" s="266" t="s">
        <v>86</v>
      </c>
      <c r="Q122" s="266"/>
      <c r="R122" s="266">
        <v>1</v>
      </c>
      <c r="S122" s="267"/>
      <c r="T122" s="240">
        <f>IF(AND(ISBLANK(R122),ISBLANK(R123),ISBLANK(R124),ISBLANK(R125)),"",SUM(R122:S125))</f>
        <v>4</v>
      </c>
      <c r="U122" s="241"/>
      <c r="V122" s="242"/>
      <c r="W122" s="290" t="s">
        <v>189</v>
      </c>
      <c r="X122" s="272"/>
      <c r="Y122" s="272"/>
      <c r="Z122" s="272"/>
      <c r="AA122" s="272"/>
      <c r="AB122" s="272"/>
      <c r="AC122" s="272"/>
      <c r="AD122" s="273"/>
      <c r="AE122" s="57"/>
      <c r="AF122" s="255" t="s">
        <v>120</v>
      </c>
      <c r="AG122" s="245"/>
      <c r="AH122" s="271" t="s">
        <v>160</v>
      </c>
      <c r="AI122" s="272"/>
      <c r="AJ122" s="272"/>
      <c r="AK122" s="272"/>
      <c r="AL122" s="272"/>
      <c r="AM122" s="272"/>
      <c r="AN122" s="272"/>
      <c r="AO122" s="273"/>
      <c r="AP122" s="240">
        <f>IF(AND(ISBLANK(AS122),ISBLANK(AS123),ISBLANK(AS124),ISBLANK(AS125)),"",SUM(AS122:AT125))</f>
        <v>10</v>
      </c>
      <c r="AQ122" s="241"/>
      <c r="AR122" s="242"/>
      <c r="AS122" s="265">
        <v>7</v>
      </c>
      <c r="AT122" s="266"/>
      <c r="AU122" s="266" t="s">
        <v>86</v>
      </c>
      <c r="AV122" s="266"/>
      <c r="AW122" s="266">
        <v>20</v>
      </c>
      <c r="AX122" s="267"/>
      <c r="AY122" s="240">
        <f>IF(AND(ISBLANK(AW122),ISBLANK(AW123),ISBLANK(AW124),ISBLANK(AW125)),"",SUM(AW122:AX125))</f>
        <v>37</v>
      </c>
      <c r="AZ122" s="241"/>
      <c r="BA122" s="242"/>
      <c r="BB122" s="281" t="s">
        <v>182</v>
      </c>
      <c r="BC122" s="282"/>
      <c r="BD122" s="282"/>
      <c r="BE122" s="282"/>
      <c r="BF122" s="282"/>
      <c r="BG122" s="282"/>
      <c r="BH122" s="282"/>
      <c r="BI122" s="283"/>
    </row>
    <row r="123" spans="3:61" ht="13.5" customHeight="1">
      <c r="C123" s="243"/>
      <c r="D123" s="244"/>
      <c r="E123" s="244"/>
      <c r="F123" s="244"/>
      <c r="G123" s="244"/>
      <c r="H123" s="244"/>
      <c r="I123" s="244"/>
      <c r="J123" s="245"/>
      <c r="K123" s="243"/>
      <c r="L123" s="244"/>
      <c r="M123" s="245"/>
      <c r="N123" s="252">
        <v>10</v>
      </c>
      <c r="O123" s="253"/>
      <c r="P123" s="253" t="s">
        <v>86</v>
      </c>
      <c r="Q123" s="253"/>
      <c r="R123" s="253">
        <v>3</v>
      </c>
      <c r="S123" s="254"/>
      <c r="T123" s="243"/>
      <c r="U123" s="244"/>
      <c r="V123" s="245"/>
      <c r="W123" s="274"/>
      <c r="X123" s="275"/>
      <c r="Y123" s="275"/>
      <c r="Z123" s="275"/>
      <c r="AA123" s="275"/>
      <c r="AB123" s="275"/>
      <c r="AC123" s="275"/>
      <c r="AD123" s="276"/>
      <c r="AE123" s="57"/>
      <c r="AH123" s="274"/>
      <c r="AI123" s="275"/>
      <c r="AJ123" s="275"/>
      <c r="AK123" s="275"/>
      <c r="AL123" s="275"/>
      <c r="AM123" s="275"/>
      <c r="AN123" s="275"/>
      <c r="AO123" s="276"/>
      <c r="AP123" s="243"/>
      <c r="AQ123" s="244"/>
      <c r="AR123" s="245"/>
      <c r="AS123" s="252">
        <v>3</v>
      </c>
      <c r="AT123" s="253"/>
      <c r="AU123" s="253" t="s">
        <v>86</v>
      </c>
      <c r="AV123" s="253"/>
      <c r="AW123" s="253">
        <v>17</v>
      </c>
      <c r="AX123" s="254"/>
      <c r="AY123" s="243"/>
      <c r="AZ123" s="244"/>
      <c r="BA123" s="245"/>
      <c r="BB123" s="284"/>
      <c r="BC123" s="285"/>
      <c r="BD123" s="285"/>
      <c r="BE123" s="285"/>
      <c r="BF123" s="285"/>
      <c r="BG123" s="285"/>
      <c r="BH123" s="285"/>
      <c r="BI123" s="286"/>
    </row>
    <row r="124" spans="3:61" ht="13.5" customHeight="1">
      <c r="C124" s="243"/>
      <c r="D124" s="244"/>
      <c r="E124" s="244"/>
      <c r="F124" s="244"/>
      <c r="G124" s="244"/>
      <c r="H124" s="244"/>
      <c r="I124" s="244"/>
      <c r="J124" s="245"/>
      <c r="K124" s="243"/>
      <c r="L124" s="244"/>
      <c r="M124" s="245"/>
      <c r="N124" s="252"/>
      <c r="O124" s="253"/>
      <c r="P124" s="253" t="s">
        <v>86</v>
      </c>
      <c r="Q124" s="253"/>
      <c r="R124" s="253"/>
      <c r="S124" s="254"/>
      <c r="T124" s="243"/>
      <c r="U124" s="244"/>
      <c r="V124" s="245"/>
      <c r="W124" s="274"/>
      <c r="X124" s="275"/>
      <c r="Y124" s="275"/>
      <c r="Z124" s="275"/>
      <c r="AA124" s="275"/>
      <c r="AB124" s="275"/>
      <c r="AC124" s="275"/>
      <c r="AD124" s="276"/>
      <c r="AE124" s="57"/>
      <c r="AH124" s="274"/>
      <c r="AI124" s="275"/>
      <c r="AJ124" s="275"/>
      <c r="AK124" s="275"/>
      <c r="AL124" s="275"/>
      <c r="AM124" s="275"/>
      <c r="AN124" s="275"/>
      <c r="AO124" s="276"/>
      <c r="AP124" s="243"/>
      <c r="AQ124" s="244"/>
      <c r="AR124" s="245"/>
      <c r="AS124" s="252"/>
      <c r="AT124" s="253"/>
      <c r="AU124" s="253" t="s">
        <v>86</v>
      </c>
      <c r="AV124" s="253"/>
      <c r="AW124" s="253"/>
      <c r="AX124" s="254"/>
      <c r="AY124" s="243"/>
      <c r="AZ124" s="244"/>
      <c r="BA124" s="245"/>
      <c r="BB124" s="284"/>
      <c r="BC124" s="285"/>
      <c r="BD124" s="285"/>
      <c r="BE124" s="285"/>
      <c r="BF124" s="285"/>
      <c r="BG124" s="285"/>
      <c r="BH124" s="285"/>
      <c r="BI124" s="286"/>
    </row>
    <row r="125" spans="3:61" ht="13.5" customHeight="1">
      <c r="C125" s="249"/>
      <c r="D125" s="250"/>
      <c r="E125" s="250"/>
      <c r="F125" s="250"/>
      <c r="G125" s="250"/>
      <c r="H125" s="250"/>
      <c r="I125" s="250"/>
      <c r="J125" s="251"/>
      <c r="K125" s="246"/>
      <c r="L125" s="247"/>
      <c r="M125" s="248"/>
      <c r="N125" s="268"/>
      <c r="O125" s="269"/>
      <c r="P125" s="269" t="s">
        <v>86</v>
      </c>
      <c r="Q125" s="269"/>
      <c r="R125" s="269"/>
      <c r="S125" s="270"/>
      <c r="T125" s="246"/>
      <c r="U125" s="247"/>
      <c r="V125" s="248"/>
      <c r="W125" s="277"/>
      <c r="X125" s="278"/>
      <c r="Y125" s="278"/>
      <c r="Z125" s="278"/>
      <c r="AA125" s="278"/>
      <c r="AB125" s="278"/>
      <c r="AC125" s="278"/>
      <c r="AD125" s="279"/>
      <c r="AE125" s="57"/>
      <c r="AH125" s="277"/>
      <c r="AI125" s="278"/>
      <c r="AJ125" s="278"/>
      <c r="AK125" s="278"/>
      <c r="AL125" s="278"/>
      <c r="AM125" s="278"/>
      <c r="AN125" s="278"/>
      <c r="AO125" s="279"/>
      <c r="AP125" s="246"/>
      <c r="AQ125" s="247"/>
      <c r="AR125" s="248"/>
      <c r="AS125" s="268"/>
      <c r="AT125" s="269"/>
      <c r="AU125" s="269" t="s">
        <v>86</v>
      </c>
      <c r="AV125" s="269"/>
      <c r="AW125" s="269"/>
      <c r="AX125" s="270"/>
      <c r="AY125" s="246"/>
      <c r="AZ125" s="247"/>
      <c r="BA125" s="248"/>
      <c r="BB125" s="287"/>
      <c r="BC125" s="288"/>
      <c r="BD125" s="288"/>
      <c r="BE125" s="288"/>
      <c r="BF125" s="288"/>
      <c r="BG125" s="288"/>
      <c r="BH125" s="288"/>
      <c r="BI125" s="289"/>
    </row>
    <row r="126" ht="3.75" customHeight="1"/>
    <row r="127" spans="1:61" ht="13.5" customHeight="1">
      <c r="A127" s="255" t="s">
        <v>121</v>
      </c>
      <c r="B127" s="245"/>
      <c r="C127" s="240" t="s">
        <v>151</v>
      </c>
      <c r="D127" s="241"/>
      <c r="E127" s="241"/>
      <c r="F127" s="241"/>
      <c r="G127" s="241"/>
      <c r="H127" s="241"/>
      <c r="I127" s="241"/>
      <c r="J127" s="242"/>
      <c r="K127" s="240">
        <f>IF(AND(ISBLANK(N127),ISBLANK(N128),ISBLANK(N129),ISBLANK(N130)),"",SUM(N127:O130))</f>
        <v>32</v>
      </c>
      <c r="L127" s="241"/>
      <c r="M127" s="242"/>
      <c r="N127" s="265">
        <v>15</v>
      </c>
      <c r="O127" s="266"/>
      <c r="P127" s="266" t="s">
        <v>86</v>
      </c>
      <c r="Q127" s="266"/>
      <c r="R127" s="266">
        <v>0</v>
      </c>
      <c r="S127" s="267"/>
      <c r="T127" s="240">
        <f>IF(AND(ISBLANK(R127),ISBLANK(R128),ISBLANK(R129),ISBLANK(R130)),"",SUM(R127:S130))</f>
        <v>1</v>
      </c>
      <c r="U127" s="241"/>
      <c r="V127" s="242"/>
      <c r="W127" s="271" t="s">
        <v>153</v>
      </c>
      <c r="X127" s="272"/>
      <c r="Y127" s="272"/>
      <c r="Z127" s="272"/>
      <c r="AA127" s="272"/>
      <c r="AB127" s="272"/>
      <c r="AC127" s="272"/>
      <c r="AD127" s="273"/>
      <c r="AE127" s="57"/>
      <c r="AF127" s="255" t="s">
        <v>122</v>
      </c>
      <c r="AG127" s="245"/>
      <c r="AH127" s="240" t="s">
        <v>154</v>
      </c>
      <c r="AI127" s="241"/>
      <c r="AJ127" s="241"/>
      <c r="AK127" s="241"/>
      <c r="AL127" s="241"/>
      <c r="AM127" s="241"/>
      <c r="AN127" s="241"/>
      <c r="AO127" s="242"/>
      <c r="AP127" s="240">
        <f>IF(AND(ISBLANK(AS127),ISBLANK(AS128),ISBLANK(AS129),ISBLANK(AS130)),"",SUM(AS127:AT130))</f>
        <v>23</v>
      </c>
      <c r="AQ127" s="241"/>
      <c r="AR127" s="242"/>
      <c r="AS127" s="265">
        <v>10</v>
      </c>
      <c r="AT127" s="266"/>
      <c r="AU127" s="266" t="s">
        <v>86</v>
      </c>
      <c r="AV127" s="266"/>
      <c r="AW127" s="266">
        <v>7</v>
      </c>
      <c r="AX127" s="267"/>
      <c r="AY127" s="240">
        <f>IF(AND(ISBLANK(AW127),ISBLANK(AW128),ISBLANK(AW129),ISBLANK(AW130)),"",SUM(AW127:AX130))</f>
        <v>11</v>
      </c>
      <c r="AZ127" s="241"/>
      <c r="BA127" s="242"/>
      <c r="BB127" s="271" t="s">
        <v>181</v>
      </c>
      <c r="BC127" s="272"/>
      <c r="BD127" s="272"/>
      <c r="BE127" s="272"/>
      <c r="BF127" s="272"/>
      <c r="BG127" s="272"/>
      <c r="BH127" s="272"/>
      <c r="BI127" s="273"/>
    </row>
    <row r="128" spans="3:61" ht="13.5" customHeight="1">
      <c r="C128" s="243"/>
      <c r="D128" s="244"/>
      <c r="E128" s="244"/>
      <c r="F128" s="244"/>
      <c r="G128" s="244"/>
      <c r="H128" s="244"/>
      <c r="I128" s="244"/>
      <c r="J128" s="245"/>
      <c r="K128" s="243"/>
      <c r="L128" s="244"/>
      <c r="M128" s="245"/>
      <c r="N128" s="252">
        <v>17</v>
      </c>
      <c r="O128" s="253"/>
      <c r="P128" s="253" t="s">
        <v>86</v>
      </c>
      <c r="Q128" s="253"/>
      <c r="R128" s="253">
        <v>1</v>
      </c>
      <c r="S128" s="254"/>
      <c r="T128" s="243"/>
      <c r="U128" s="244"/>
      <c r="V128" s="245"/>
      <c r="W128" s="274"/>
      <c r="X128" s="275"/>
      <c r="Y128" s="275"/>
      <c r="Z128" s="275"/>
      <c r="AA128" s="275"/>
      <c r="AB128" s="275"/>
      <c r="AC128" s="275"/>
      <c r="AD128" s="276"/>
      <c r="AE128" s="57"/>
      <c r="AH128" s="243"/>
      <c r="AI128" s="244"/>
      <c r="AJ128" s="244"/>
      <c r="AK128" s="244"/>
      <c r="AL128" s="244"/>
      <c r="AM128" s="244"/>
      <c r="AN128" s="244"/>
      <c r="AO128" s="245"/>
      <c r="AP128" s="243"/>
      <c r="AQ128" s="244"/>
      <c r="AR128" s="245"/>
      <c r="AS128" s="252">
        <v>13</v>
      </c>
      <c r="AT128" s="253"/>
      <c r="AU128" s="253" t="s">
        <v>86</v>
      </c>
      <c r="AV128" s="253"/>
      <c r="AW128" s="253">
        <v>4</v>
      </c>
      <c r="AX128" s="254"/>
      <c r="AY128" s="243"/>
      <c r="AZ128" s="244"/>
      <c r="BA128" s="245"/>
      <c r="BB128" s="274"/>
      <c r="BC128" s="275"/>
      <c r="BD128" s="275"/>
      <c r="BE128" s="275"/>
      <c r="BF128" s="275"/>
      <c r="BG128" s="275"/>
      <c r="BH128" s="275"/>
      <c r="BI128" s="276"/>
    </row>
    <row r="129" spans="3:61" ht="13.5" customHeight="1">
      <c r="C129" s="243"/>
      <c r="D129" s="244"/>
      <c r="E129" s="244"/>
      <c r="F129" s="244"/>
      <c r="G129" s="244"/>
      <c r="H129" s="244"/>
      <c r="I129" s="244"/>
      <c r="J129" s="245"/>
      <c r="K129" s="243"/>
      <c r="L129" s="244"/>
      <c r="M129" s="245"/>
      <c r="N129" s="252"/>
      <c r="O129" s="253"/>
      <c r="P129" s="253" t="s">
        <v>86</v>
      </c>
      <c r="Q129" s="253"/>
      <c r="R129" s="253"/>
      <c r="S129" s="254"/>
      <c r="T129" s="243"/>
      <c r="U129" s="244"/>
      <c r="V129" s="245"/>
      <c r="W129" s="274"/>
      <c r="X129" s="275"/>
      <c r="Y129" s="275"/>
      <c r="Z129" s="275"/>
      <c r="AA129" s="275"/>
      <c r="AB129" s="275"/>
      <c r="AC129" s="275"/>
      <c r="AD129" s="276"/>
      <c r="AE129" s="57"/>
      <c r="AH129" s="243"/>
      <c r="AI129" s="244"/>
      <c r="AJ129" s="244"/>
      <c r="AK129" s="244"/>
      <c r="AL129" s="244"/>
      <c r="AM129" s="244"/>
      <c r="AN129" s="244"/>
      <c r="AO129" s="245"/>
      <c r="AP129" s="243"/>
      <c r="AQ129" s="244"/>
      <c r="AR129" s="245"/>
      <c r="AS129" s="252"/>
      <c r="AT129" s="253"/>
      <c r="AU129" s="253" t="s">
        <v>86</v>
      </c>
      <c r="AV129" s="253"/>
      <c r="AW129" s="253"/>
      <c r="AX129" s="254"/>
      <c r="AY129" s="243"/>
      <c r="AZ129" s="244"/>
      <c r="BA129" s="245"/>
      <c r="BB129" s="274"/>
      <c r="BC129" s="275"/>
      <c r="BD129" s="275"/>
      <c r="BE129" s="275"/>
      <c r="BF129" s="275"/>
      <c r="BG129" s="275"/>
      <c r="BH129" s="275"/>
      <c r="BI129" s="276"/>
    </row>
    <row r="130" spans="3:61" ht="13.5" customHeight="1">
      <c r="C130" s="249"/>
      <c r="D130" s="250"/>
      <c r="E130" s="250"/>
      <c r="F130" s="250"/>
      <c r="G130" s="250"/>
      <c r="H130" s="250"/>
      <c r="I130" s="250"/>
      <c r="J130" s="251"/>
      <c r="K130" s="246"/>
      <c r="L130" s="247"/>
      <c r="M130" s="248"/>
      <c r="N130" s="268"/>
      <c r="O130" s="269"/>
      <c r="P130" s="269" t="s">
        <v>86</v>
      </c>
      <c r="Q130" s="269"/>
      <c r="R130" s="269"/>
      <c r="S130" s="270"/>
      <c r="T130" s="246"/>
      <c r="U130" s="247"/>
      <c r="V130" s="248"/>
      <c r="W130" s="277"/>
      <c r="X130" s="278"/>
      <c r="Y130" s="278"/>
      <c r="Z130" s="278"/>
      <c r="AA130" s="278"/>
      <c r="AB130" s="278"/>
      <c r="AC130" s="278"/>
      <c r="AD130" s="279"/>
      <c r="AE130" s="57"/>
      <c r="AH130" s="249"/>
      <c r="AI130" s="250"/>
      <c r="AJ130" s="250"/>
      <c r="AK130" s="250"/>
      <c r="AL130" s="250"/>
      <c r="AM130" s="250"/>
      <c r="AN130" s="250"/>
      <c r="AO130" s="251"/>
      <c r="AP130" s="246"/>
      <c r="AQ130" s="247"/>
      <c r="AR130" s="248"/>
      <c r="AS130" s="268"/>
      <c r="AT130" s="269"/>
      <c r="AU130" s="269" t="s">
        <v>86</v>
      </c>
      <c r="AV130" s="269"/>
      <c r="AW130" s="269"/>
      <c r="AX130" s="270"/>
      <c r="AY130" s="246"/>
      <c r="AZ130" s="247"/>
      <c r="BA130" s="248"/>
      <c r="BB130" s="277"/>
      <c r="BC130" s="278"/>
      <c r="BD130" s="278"/>
      <c r="BE130" s="278"/>
      <c r="BF130" s="278"/>
      <c r="BG130" s="278"/>
      <c r="BH130" s="278"/>
      <c r="BI130" s="279"/>
    </row>
    <row r="131" ht="3.75" customHeight="1"/>
    <row r="132" spans="1:61" ht="13.5" customHeight="1">
      <c r="A132" s="255" t="s">
        <v>123</v>
      </c>
      <c r="B132" s="245"/>
      <c r="C132" s="240" t="s">
        <v>188</v>
      </c>
      <c r="D132" s="241"/>
      <c r="E132" s="241"/>
      <c r="F132" s="241"/>
      <c r="G132" s="241"/>
      <c r="H132" s="241"/>
      <c r="I132" s="241"/>
      <c r="J132" s="242"/>
      <c r="K132" s="240">
        <f>IF(AND(ISBLANK(N132),ISBLANK(N133),ISBLANK(N134),ISBLANK(N135)),"",SUM(N132:O135))</f>
        <v>19</v>
      </c>
      <c r="L132" s="241"/>
      <c r="M132" s="242"/>
      <c r="N132" s="265">
        <v>8</v>
      </c>
      <c r="O132" s="266"/>
      <c r="P132" s="266" t="s">
        <v>86</v>
      </c>
      <c r="Q132" s="266"/>
      <c r="R132" s="266">
        <v>7</v>
      </c>
      <c r="S132" s="267"/>
      <c r="T132" s="240">
        <f>IF(AND(ISBLANK(R132),ISBLANK(R133),ISBLANK(R134),ISBLANK(R135)),"",SUM(R132:S135))</f>
        <v>12</v>
      </c>
      <c r="U132" s="241"/>
      <c r="V132" s="242"/>
      <c r="W132" s="271" t="s">
        <v>191</v>
      </c>
      <c r="X132" s="272"/>
      <c r="Y132" s="272"/>
      <c r="Z132" s="272"/>
      <c r="AA132" s="272"/>
      <c r="AB132" s="272"/>
      <c r="AC132" s="272"/>
      <c r="AD132" s="273"/>
      <c r="AE132" s="57"/>
      <c r="AF132" s="255" t="s">
        <v>124</v>
      </c>
      <c r="AG132" s="245"/>
      <c r="AH132" s="271" t="s">
        <v>172</v>
      </c>
      <c r="AI132" s="272"/>
      <c r="AJ132" s="272"/>
      <c r="AK132" s="272"/>
      <c r="AL132" s="272"/>
      <c r="AM132" s="272"/>
      <c r="AN132" s="272"/>
      <c r="AO132" s="273"/>
      <c r="AP132" s="240">
        <f>IF(AND(ISBLANK(AS132),ISBLANK(AS133),ISBLANK(AS134),ISBLANK(AS135)),"",SUM(AS132:AT135))</f>
        <v>5</v>
      </c>
      <c r="AQ132" s="241"/>
      <c r="AR132" s="242"/>
      <c r="AS132" s="265">
        <v>2</v>
      </c>
      <c r="AT132" s="266"/>
      <c r="AU132" s="266" t="s">
        <v>86</v>
      </c>
      <c r="AV132" s="266"/>
      <c r="AW132" s="266">
        <v>24</v>
      </c>
      <c r="AX132" s="267"/>
      <c r="AY132" s="240">
        <f>IF(AND(ISBLANK(AW132),ISBLANK(AW133),ISBLANK(AW134),ISBLANK(AW135)),"",SUM(AW132:AX135))</f>
        <v>40</v>
      </c>
      <c r="AZ132" s="241"/>
      <c r="BA132" s="242"/>
      <c r="BB132" s="240" t="s">
        <v>81</v>
      </c>
      <c r="BC132" s="241"/>
      <c r="BD132" s="241"/>
      <c r="BE132" s="241"/>
      <c r="BF132" s="241"/>
      <c r="BG132" s="241"/>
      <c r="BH132" s="241"/>
      <c r="BI132" s="242"/>
    </row>
    <row r="133" spans="3:61" ht="13.5" customHeight="1">
      <c r="C133" s="243"/>
      <c r="D133" s="244"/>
      <c r="E133" s="244"/>
      <c r="F133" s="244"/>
      <c r="G133" s="244"/>
      <c r="H133" s="244"/>
      <c r="I133" s="244"/>
      <c r="J133" s="245"/>
      <c r="K133" s="243"/>
      <c r="L133" s="244"/>
      <c r="M133" s="245"/>
      <c r="N133" s="252">
        <v>11</v>
      </c>
      <c r="O133" s="253"/>
      <c r="P133" s="253" t="s">
        <v>86</v>
      </c>
      <c r="Q133" s="253"/>
      <c r="R133" s="253">
        <v>5</v>
      </c>
      <c r="S133" s="254"/>
      <c r="T133" s="243"/>
      <c r="U133" s="244"/>
      <c r="V133" s="245"/>
      <c r="W133" s="274"/>
      <c r="X133" s="275"/>
      <c r="Y133" s="275"/>
      <c r="Z133" s="275"/>
      <c r="AA133" s="275"/>
      <c r="AB133" s="275"/>
      <c r="AC133" s="275"/>
      <c r="AD133" s="276"/>
      <c r="AE133" s="57"/>
      <c r="AH133" s="274"/>
      <c r="AI133" s="275"/>
      <c r="AJ133" s="275"/>
      <c r="AK133" s="275"/>
      <c r="AL133" s="275"/>
      <c r="AM133" s="275"/>
      <c r="AN133" s="275"/>
      <c r="AO133" s="276"/>
      <c r="AP133" s="243"/>
      <c r="AQ133" s="244"/>
      <c r="AR133" s="245"/>
      <c r="AS133" s="252">
        <v>3</v>
      </c>
      <c r="AT133" s="253"/>
      <c r="AU133" s="253" t="s">
        <v>86</v>
      </c>
      <c r="AV133" s="253"/>
      <c r="AW133" s="253">
        <v>16</v>
      </c>
      <c r="AX133" s="254"/>
      <c r="AY133" s="243"/>
      <c r="AZ133" s="244"/>
      <c r="BA133" s="245"/>
      <c r="BB133" s="243"/>
      <c r="BC133" s="244"/>
      <c r="BD133" s="244"/>
      <c r="BE133" s="244"/>
      <c r="BF133" s="244"/>
      <c r="BG133" s="244"/>
      <c r="BH133" s="244"/>
      <c r="BI133" s="245"/>
    </row>
    <row r="134" spans="3:61" ht="13.5" customHeight="1">
      <c r="C134" s="243"/>
      <c r="D134" s="244"/>
      <c r="E134" s="244"/>
      <c r="F134" s="244"/>
      <c r="G134" s="244"/>
      <c r="H134" s="244"/>
      <c r="I134" s="244"/>
      <c r="J134" s="245"/>
      <c r="K134" s="243"/>
      <c r="L134" s="244"/>
      <c r="M134" s="245"/>
      <c r="N134" s="252"/>
      <c r="O134" s="253"/>
      <c r="P134" s="253" t="s">
        <v>86</v>
      </c>
      <c r="Q134" s="253"/>
      <c r="R134" s="253"/>
      <c r="S134" s="254"/>
      <c r="T134" s="243"/>
      <c r="U134" s="244"/>
      <c r="V134" s="245"/>
      <c r="W134" s="274"/>
      <c r="X134" s="275"/>
      <c r="Y134" s="275"/>
      <c r="Z134" s="275"/>
      <c r="AA134" s="275"/>
      <c r="AB134" s="275"/>
      <c r="AC134" s="275"/>
      <c r="AD134" s="276"/>
      <c r="AE134" s="57"/>
      <c r="AH134" s="274"/>
      <c r="AI134" s="275"/>
      <c r="AJ134" s="275"/>
      <c r="AK134" s="275"/>
      <c r="AL134" s="275"/>
      <c r="AM134" s="275"/>
      <c r="AN134" s="275"/>
      <c r="AO134" s="276"/>
      <c r="AP134" s="243"/>
      <c r="AQ134" s="244"/>
      <c r="AR134" s="245"/>
      <c r="AS134" s="252"/>
      <c r="AT134" s="253"/>
      <c r="AU134" s="253" t="s">
        <v>86</v>
      </c>
      <c r="AV134" s="253"/>
      <c r="AW134" s="253"/>
      <c r="AX134" s="254"/>
      <c r="AY134" s="243"/>
      <c r="AZ134" s="244"/>
      <c r="BA134" s="245"/>
      <c r="BB134" s="243"/>
      <c r="BC134" s="244"/>
      <c r="BD134" s="244"/>
      <c r="BE134" s="244"/>
      <c r="BF134" s="244"/>
      <c r="BG134" s="244"/>
      <c r="BH134" s="244"/>
      <c r="BI134" s="245"/>
    </row>
    <row r="135" spans="3:61" ht="13.5" customHeight="1">
      <c r="C135" s="249"/>
      <c r="D135" s="250"/>
      <c r="E135" s="250"/>
      <c r="F135" s="250"/>
      <c r="G135" s="250"/>
      <c r="H135" s="250"/>
      <c r="I135" s="250"/>
      <c r="J135" s="251"/>
      <c r="K135" s="246"/>
      <c r="L135" s="247"/>
      <c r="M135" s="248"/>
      <c r="N135" s="268"/>
      <c r="O135" s="269"/>
      <c r="P135" s="269" t="s">
        <v>86</v>
      </c>
      <c r="Q135" s="269"/>
      <c r="R135" s="269"/>
      <c r="S135" s="270"/>
      <c r="T135" s="246"/>
      <c r="U135" s="247"/>
      <c r="V135" s="248"/>
      <c r="W135" s="277"/>
      <c r="X135" s="278"/>
      <c r="Y135" s="278"/>
      <c r="Z135" s="278"/>
      <c r="AA135" s="278"/>
      <c r="AB135" s="278"/>
      <c r="AC135" s="278"/>
      <c r="AD135" s="279"/>
      <c r="AE135" s="57"/>
      <c r="AH135" s="277"/>
      <c r="AI135" s="278"/>
      <c r="AJ135" s="278"/>
      <c r="AK135" s="278"/>
      <c r="AL135" s="278"/>
      <c r="AM135" s="278"/>
      <c r="AN135" s="278"/>
      <c r="AO135" s="279"/>
      <c r="AP135" s="246"/>
      <c r="AQ135" s="247"/>
      <c r="AR135" s="248"/>
      <c r="AS135" s="268"/>
      <c r="AT135" s="269"/>
      <c r="AU135" s="269" t="s">
        <v>86</v>
      </c>
      <c r="AV135" s="269"/>
      <c r="AW135" s="269"/>
      <c r="AX135" s="270"/>
      <c r="AY135" s="246"/>
      <c r="AZ135" s="247"/>
      <c r="BA135" s="248"/>
      <c r="BB135" s="249"/>
      <c r="BC135" s="250"/>
      <c r="BD135" s="250"/>
      <c r="BE135" s="250"/>
      <c r="BF135" s="250"/>
      <c r="BG135" s="250"/>
      <c r="BH135" s="250"/>
      <c r="BI135" s="251"/>
    </row>
    <row r="136" ht="3.75" customHeight="1"/>
    <row r="137" spans="1:22" ht="13.5">
      <c r="A137" s="280" t="s">
        <v>95</v>
      </c>
      <c r="B137" s="280"/>
      <c r="C137" s="280"/>
      <c r="D137" s="280"/>
      <c r="E137" s="280"/>
      <c r="F137" s="280"/>
      <c r="G137" s="280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280"/>
      <c r="S137" s="280"/>
      <c r="T137" s="280"/>
      <c r="U137" s="280"/>
      <c r="V137" s="280"/>
    </row>
    <row r="138" spans="1:61" ht="13.5" customHeight="1">
      <c r="A138" s="255">
        <v>34</v>
      </c>
      <c r="B138" s="245"/>
      <c r="C138" s="240" t="s">
        <v>76</v>
      </c>
      <c r="D138" s="241"/>
      <c r="E138" s="241"/>
      <c r="F138" s="241"/>
      <c r="G138" s="241"/>
      <c r="H138" s="241"/>
      <c r="I138" s="241"/>
      <c r="J138" s="242"/>
      <c r="K138" s="240">
        <f>IF(AND(ISBLANK(N138),ISBLANK(N139),ISBLANK(N140),ISBLANK(N141)),"",SUM(N138:O141))</f>
        <v>24</v>
      </c>
      <c r="L138" s="241"/>
      <c r="M138" s="242"/>
      <c r="N138" s="265">
        <v>12</v>
      </c>
      <c r="O138" s="266"/>
      <c r="P138" s="266" t="s">
        <v>85</v>
      </c>
      <c r="Q138" s="266"/>
      <c r="R138" s="266">
        <v>11</v>
      </c>
      <c r="S138" s="267"/>
      <c r="T138" s="240">
        <f>IF(AND(ISBLANK(R138),ISBLANK(R139),ISBLANK(R140),ISBLANK(R141)),"",SUM(R138:S141))</f>
        <v>14</v>
      </c>
      <c r="U138" s="241"/>
      <c r="V138" s="242"/>
      <c r="W138" s="271" t="s">
        <v>151</v>
      </c>
      <c r="X138" s="272"/>
      <c r="Y138" s="272"/>
      <c r="Z138" s="272"/>
      <c r="AA138" s="272"/>
      <c r="AB138" s="272"/>
      <c r="AC138" s="272"/>
      <c r="AD138" s="273"/>
      <c r="AE138" s="57"/>
      <c r="AF138" s="255">
        <f>A138+1</f>
        <v>35</v>
      </c>
      <c r="AG138" s="245"/>
      <c r="AH138" s="271" t="s">
        <v>166</v>
      </c>
      <c r="AI138" s="272"/>
      <c r="AJ138" s="272"/>
      <c r="AK138" s="272"/>
      <c r="AL138" s="272"/>
      <c r="AM138" s="272"/>
      <c r="AN138" s="272"/>
      <c r="AO138" s="273"/>
      <c r="AP138" s="240">
        <f>IF(AND(ISBLANK(AS138),ISBLANK(AS139),ISBLANK(AS140),ISBLANK(AS141)),"",SUM(AS138:AT141))</f>
        <v>12</v>
      </c>
      <c r="AQ138" s="241"/>
      <c r="AR138" s="242"/>
      <c r="AS138" s="265">
        <v>8</v>
      </c>
      <c r="AT138" s="266"/>
      <c r="AU138" s="266" t="s">
        <v>85</v>
      </c>
      <c r="AV138" s="266"/>
      <c r="AW138" s="266">
        <v>10</v>
      </c>
      <c r="AX138" s="267"/>
      <c r="AY138" s="240">
        <f>IF(AND(ISBLANK(AW138),ISBLANK(AW139),ISBLANK(AW140),ISBLANK(AW141)),"",SUM(AW138:AX141))</f>
        <v>20</v>
      </c>
      <c r="AZ138" s="241"/>
      <c r="BA138" s="242"/>
      <c r="BB138" s="240" t="s">
        <v>81</v>
      </c>
      <c r="BC138" s="241"/>
      <c r="BD138" s="241"/>
      <c r="BE138" s="241"/>
      <c r="BF138" s="241"/>
      <c r="BG138" s="241"/>
      <c r="BH138" s="241"/>
      <c r="BI138" s="242"/>
    </row>
    <row r="139" spans="3:61" ht="13.5" customHeight="1">
      <c r="C139" s="243"/>
      <c r="D139" s="244"/>
      <c r="E139" s="244"/>
      <c r="F139" s="244"/>
      <c r="G139" s="244"/>
      <c r="H139" s="244"/>
      <c r="I139" s="244"/>
      <c r="J139" s="245"/>
      <c r="K139" s="243"/>
      <c r="L139" s="244"/>
      <c r="M139" s="245"/>
      <c r="N139" s="252">
        <v>12</v>
      </c>
      <c r="O139" s="253"/>
      <c r="P139" s="253" t="s">
        <v>85</v>
      </c>
      <c r="Q139" s="253"/>
      <c r="R139" s="253">
        <v>3</v>
      </c>
      <c r="S139" s="254"/>
      <c r="T139" s="243"/>
      <c r="U139" s="244"/>
      <c r="V139" s="245"/>
      <c r="W139" s="274"/>
      <c r="X139" s="275"/>
      <c r="Y139" s="275"/>
      <c r="Z139" s="275"/>
      <c r="AA139" s="275"/>
      <c r="AB139" s="275"/>
      <c r="AC139" s="275"/>
      <c r="AD139" s="276"/>
      <c r="AE139" s="57"/>
      <c r="AH139" s="274"/>
      <c r="AI139" s="275"/>
      <c r="AJ139" s="275"/>
      <c r="AK139" s="275"/>
      <c r="AL139" s="275"/>
      <c r="AM139" s="275"/>
      <c r="AN139" s="275"/>
      <c r="AO139" s="276"/>
      <c r="AP139" s="243"/>
      <c r="AQ139" s="244"/>
      <c r="AR139" s="245"/>
      <c r="AS139" s="252">
        <v>4</v>
      </c>
      <c r="AT139" s="253"/>
      <c r="AU139" s="253" t="s">
        <v>85</v>
      </c>
      <c r="AV139" s="253"/>
      <c r="AW139" s="253">
        <v>10</v>
      </c>
      <c r="AX139" s="254"/>
      <c r="AY139" s="243"/>
      <c r="AZ139" s="244"/>
      <c r="BA139" s="245"/>
      <c r="BB139" s="243"/>
      <c r="BC139" s="244"/>
      <c r="BD139" s="244"/>
      <c r="BE139" s="244"/>
      <c r="BF139" s="244"/>
      <c r="BG139" s="244"/>
      <c r="BH139" s="244"/>
      <c r="BI139" s="245"/>
    </row>
    <row r="140" spans="3:61" ht="13.5" customHeight="1">
      <c r="C140" s="243"/>
      <c r="D140" s="244"/>
      <c r="E140" s="244"/>
      <c r="F140" s="244"/>
      <c r="G140" s="244"/>
      <c r="H140" s="244"/>
      <c r="I140" s="244"/>
      <c r="J140" s="245"/>
      <c r="K140" s="243"/>
      <c r="L140" s="244"/>
      <c r="M140" s="245"/>
      <c r="N140" s="252"/>
      <c r="O140" s="253"/>
      <c r="P140" s="253" t="s">
        <v>85</v>
      </c>
      <c r="Q140" s="253"/>
      <c r="R140" s="253"/>
      <c r="S140" s="254"/>
      <c r="T140" s="243"/>
      <c r="U140" s="244"/>
      <c r="V140" s="245"/>
      <c r="W140" s="274"/>
      <c r="X140" s="275"/>
      <c r="Y140" s="275"/>
      <c r="Z140" s="275"/>
      <c r="AA140" s="275"/>
      <c r="AB140" s="275"/>
      <c r="AC140" s="275"/>
      <c r="AD140" s="276"/>
      <c r="AE140" s="57"/>
      <c r="AH140" s="274"/>
      <c r="AI140" s="275"/>
      <c r="AJ140" s="275"/>
      <c r="AK140" s="275"/>
      <c r="AL140" s="275"/>
      <c r="AM140" s="275"/>
      <c r="AN140" s="275"/>
      <c r="AO140" s="276"/>
      <c r="AP140" s="243"/>
      <c r="AQ140" s="244"/>
      <c r="AR140" s="245"/>
      <c r="AS140" s="252"/>
      <c r="AT140" s="253"/>
      <c r="AU140" s="253" t="s">
        <v>85</v>
      </c>
      <c r="AV140" s="253"/>
      <c r="AW140" s="253"/>
      <c r="AX140" s="254"/>
      <c r="AY140" s="243"/>
      <c r="AZ140" s="244"/>
      <c r="BA140" s="245"/>
      <c r="BB140" s="243"/>
      <c r="BC140" s="244"/>
      <c r="BD140" s="244"/>
      <c r="BE140" s="244"/>
      <c r="BF140" s="244"/>
      <c r="BG140" s="244"/>
      <c r="BH140" s="244"/>
      <c r="BI140" s="245"/>
    </row>
    <row r="141" spans="3:61" ht="13.5" customHeight="1">
      <c r="C141" s="249"/>
      <c r="D141" s="250"/>
      <c r="E141" s="250"/>
      <c r="F141" s="250"/>
      <c r="G141" s="250"/>
      <c r="H141" s="250"/>
      <c r="I141" s="250"/>
      <c r="J141" s="251"/>
      <c r="K141" s="246"/>
      <c r="L141" s="247"/>
      <c r="M141" s="248"/>
      <c r="N141" s="268"/>
      <c r="O141" s="269"/>
      <c r="P141" s="269" t="s">
        <v>85</v>
      </c>
      <c r="Q141" s="269"/>
      <c r="R141" s="269"/>
      <c r="S141" s="270"/>
      <c r="T141" s="246"/>
      <c r="U141" s="247"/>
      <c r="V141" s="248"/>
      <c r="W141" s="277"/>
      <c r="X141" s="278"/>
      <c r="Y141" s="278"/>
      <c r="Z141" s="278"/>
      <c r="AA141" s="278"/>
      <c r="AB141" s="278"/>
      <c r="AC141" s="278"/>
      <c r="AD141" s="279"/>
      <c r="AE141" s="57"/>
      <c r="AH141" s="277"/>
      <c r="AI141" s="278"/>
      <c r="AJ141" s="278"/>
      <c r="AK141" s="278"/>
      <c r="AL141" s="278"/>
      <c r="AM141" s="278"/>
      <c r="AN141" s="278"/>
      <c r="AO141" s="279"/>
      <c r="AP141" s="246"/>
      <c r="AQ141" s="247"/>
      <c r="AR141" s="248"/>
      <c r="AS141" s="268"/>
      <c r="AT141" s="269"/>
      <c r="AU141" s="269" t="s">
        <v>85</v>
      </c>
      <c r="AV141" s="269"/>
      <c r="AW141" s="269"/>
      <c r="AX141" s="270"/>
      <c r="AY141" s="246"/>
      <c r="AZ141" s="247"/>
      <c r="BA141" s="248"/>
      <c r="BB141" s="249"/>
      <c r="BC141" s="250"/>
      <c r="BD141" s="250"/>
      <c r="BE141" s="250"/>
      <c r="BF141" s="250"/>
      <c r="BG141" s="250"/>
      <c r="BH141" s="250"/>
      <c r="BI141" s="251"/>
    </row>
    <row r="142" ht="3.75" customHeight="1"/>
    <row r="143" spans="1:61" ht="13.5" customHeight="1">
      <c r="A143" s="255">
        <f>A138+2</f>
        <v>36</v>
      </c>
      <c r="B143" s="245"/>
      <c r="C143" s="240" t="s">
        <v>80</v>
      </c>
      <c r="D143" s="241"/>
      <c r="E143" s="241"/>
      <c r="F143" s="241"/>
      <c r="G143" s="241"/>
      <c r="H143" s="241"/>
      <c r="I143" s="241"/>
      <c r="J143" s="242"/>
      <c r="K143" s="240">
        <f>IF(AND(ISBLANK(N143),ISBLANK(N144),ISBLANK(N145),ISBLANK(N146)),"",SUM(N143:O146))</f>
        <v>32</v>
      </c>
      <c r="L143" s="241"/>
      <c r="M143" s="242"/>
      <c r="N143" s="265">
        <v>17</v>
      </c>
      <c r="O143" s="266"/>
      <c r="P143" s="266" t="s">
        <v>85</v>
      </c>
      <c r="Q143" s="266"/>
      <c r="R143" s="266">
        <v>8</v>
      </c>
      <c r="S143" s="267"/>
      <c r="T143" s="240">
        <f>IF(AND(ISBLANK(R143),ISBLANK(R144),ISBLANK(R145),ISBLANK(R146)),"",SUM(R143:S146))</f>
        <v>19</v>
      </c>
      <c r="U143" s="241"/>
      <c r="V143" s="242"/>
      <c r="W143" s="271" t="s">
        <v>173</v>
      </c>
      <c r="X143" s="272"/>
      <c r="Y143" s="272"/>
      <c r="Z143" s="272"/>
      <c r="AA143" s="272"/>
      <c r="AB143" s="272"/>
      <c r="AC143" s="272"/>
      <c r="AD143" s="273"/>
      <c r="AE143" s="57"/>
      <c r="AF143" s="255">
        <f>AF138+2</f>
        <v>37</v>
      </c>
      <c r="AG143" s="245"/>
      <c r="AH143" s="271" t="s">
        <v>152</v>
      </c>
      <c r="AI143" s="272"/>
      <c r="AJ143" s="272"/>
      <c r="AK143" s="272"/>
      <c r="AL143" s="272"/>
      <c r="AM143" s="272"/>
      <c r="AN143" s="272"/>
      <c r="AO143" s="273"/>
      <c r="AP143" s="240">
        <f>IF(AND(ISBLANK(AS143),ISBLANK(AS144),ISBLANK(AS145),ISBLANK(AS146)),"",SUM(AS143:AT146))</f>
        <v>16</v>
      </c>
      <c r="AQ143" s="241"/>
      <c r="AR143" s="242"/>
      <c r="AS143" s="265">
        <v>9</v>
      </c>
      <c r="AT143" s="266"/>
      <c r="AU143" s="266" t="s">
        <v>85</v>
      </c>
      <c r="AV143" s="266"/>
      <c r="AW143" s="266">
        <v>15</v>
      </c>
      <c r="AX143" s="267"/>
      <c r="AY143" s="240">
        <f>IF(AND(ISBLANK(AW143),ISBLANK(AW144),ISBLANK(AW145),ISBLANK(AW146)),"",SUM(AW143:AX146))</f>
        <v>28</v>
      </c>
      <c r="AZ143" s="241"/>
      <c r="BA143" s="242"/>
      <c r="BB143" s="240" t="s">
        <v>79</v>
      </c>
      <c r="BC143" s="241"/>
      <c r="BD143" s="241"/>
      <c r="BE143" s="241"/>
      <c r="BF143" s="241"/>
      <c r="BG143" s="241"/>
      <c r="BH143" s="241"/>
      <c r="BI143" s="242"/>
    </row>
    <row r="144" spans="3:61" ht="13.5" customHeight="1">
      <c r="C144" s="243"/>
      <c r="D144" s="244"/>
      <c r="E144" s="244"/>
      <c r="F144" s="244"/>
      <c r="G144" s="244"/>
      <c r="H144" s="244"/>
      <c r="I144" s="244"/>
      <c r="J144" s="245"/>
      <c r="K144" s="243"/>
      <c r="L144" s="244"/>
      <c r="M144" s="245"/>
      <c r="N144" s="252">
        <v>15</v>
      </c>
      <c r="O144" s="253"/>
      <c r="P144" s="253" t="s">
        <v>85</v>
      </c>
      <c r="Q144" s="253"/>
      <c r="R144" s="253">
        <v>11</v>
      </c>
      <c r="S144" s="254"/>
      <c r="T144" s="243"/>
      <c r="U144" s="244"/>
      <c r="V144" s="245"/>
      <c r="W144" s="274"/>
      <c r="X144" s="275"/>
      <c r="Y144" s="275"/>
      <c r="Z144" s="275"/>
      <c r="AA144" s="275"/>
      <c r="AB144" s="275"/>
      <c r="AC144" s="275"/>
      <c r="AD144" s="276"/>
      <c r="AE144" s="57"/>
      <c r="AH144" s="274"/>
      <c r="AI144" s="275"/>
      <c r="AJ144" s="275"/>
      <c r="AK144" s="275"/>
      <c r="AL144" s="275"/>
      <c r="AM144" s="275"/>
      <c r="AN144" s="275"/>
      <c r="AO144" s="276"/>
      <c r="AP144" s="243"/>
      <c r="AQ144" s="244"/>
      <c r="AR144" s="245"/>
      <c r="AS144" s="252">
        <v>7</v>
      </c>
      <c r="AT144" s="253"/>
      <c r="AU144" s="253" t="s">
        <v>85</v>
      </c>
      <c r="AV144" s="253"/>
      <c r="AW144" s="253">
        <v>13</v>
      </c>
      <c r="AX144" s="254"/>
      <c r="AY144" s="243"/>
      <c r="AZ144" s="244"/>
      <c r="BA144" s="245"/>
      <c r="BB144" s="243"/>
      <c r="BC144" s="244"/>
      <c r="BD144" s="244"/>
      <c r="BE144" s="244"/>
      <c r="BF144" s="244"/>
      <c r="BG144" s="244"/>
      <c r="BH144" s="244"/>
      <c r="BI144" s="245"/>
    </row>
    <row r="145" spans="3:61" ht="13.5" customHeight="1">
      <c r="C145" s="243"/>
      <c r="D145" s="244"/>
      <c r="E145" s="244"/>
      <c r="F145" s="244"/>
      <c r="G145" s="244"/>
      <c r="H145" s="244"/>
      <c r="I145" s="244"/>
      <c r="J145" s="245"/>
      <c r="K145" s="243"/>
      <c r="L145" s="244"/>
      <c r="M145" s="245"/>
      <c r="N145" s="252"/>
      <c r="O145" s="253"/>
      <c r="P145" s="253" t="s">
        <v>85</v>
      </c>
      <c r="Q145" s="253"/>
      <c r="R145" s="253"/>
      <c r="S145" s="254"/>
      <c r="T145" s="243"/>
      <c r="U145" s="244"/>
      <c r="V145" s="245"/>
      <c r="W145" s="274"/>
      <c r="X145" s="275"/>
      <c r="Y145" s="275"/>
      <c r="Z145" s="275"/>
      <c r="AA145" s="275"/>
      <c r="AB145" s="275"/>
      <c r="AC145" s="275"/>
      <c r="AD145" s="276"/>
      <c r="AE145" s="57"/>
      <c r="AH145" s="274"/>
      <c r="AI145" s="275"/>
      <c r="AJ145" s="275"/>
      <c r="AK145" s="275"/>
      <c r="AL145" s="275"/>
      <c r="AM145" s="275"/>
      <c r="AN145" s="275"/>
      <c r="AO145" s="276"/>
      <c r="AP145" s="243"/>
      <c r="AQ145" s="244"/>
      <c r="AR145" s="245"/>
      <c r="AS145" s="252"/>
      <c r="AT145" s="253"/>
      <c r="AU145" s="253" t="s">
        <v>85</v>
      </c>
      <c r="AV145" s="253"/>
      <c r="AW145" s="253"/>
      <c r="AX145" s="254"/>
      <c r="AY145" s="243"/>
      <c r="AZ145" s="244"/>
      <c r="BA145" s="245"/>
      <c r="BB145" s="243"/>
      <c r="BC145" s="244"/>
      <c r="BD145" s="244"/>
      <c r="BE145" s="244"/>
      <c r="BF145" s="244"/>
      <c r="BG145" s="244"/>
      <c r="BH145" s="244"/>
      <c r="BI145" s="245"/>
    </row>
    <row r="146" spans="3:61" ht="13.5" customHeight="1">
      <c r="C146" s="249"/>
      <c r="D146" s="250"/>
      <c r="E146" s="250"/>
      <c r="F146" s="250"/>
      <c r="G146" s="250"/>
      <c r="H146" s="250"/>
      <c r="I146" s="250"/>
      <c r="J146" s="251"/>
      <c r="K146" s="246"/>
      <c r="L146" s="247"/>
      <c r="M146" s="248"/>
      <c r="N146" s="268"/>
      <c r="O146" s="269"/>
      <c r="P146" s="269" t="s">
        <v>85</v>
      </c>
      <c r="Q146" s="269"/>
      <c r="R146" s="269"/>
      <c r="S146" s="270"/>
      <c r="T146" s="246"/>
      <c r="U146" s="247"/>
      <c r="V146" s="248"/>
      <c r="W146" s="277"/>
      <c r="X146" s="278"/>
      <c r="Y146" s="278"/>
      <c r="Z146" s="278"/>
      <c r="AA146" s="278"/>
      <c r="AB146" s="278"/>
      <c r="AC146" s="278"/>
      <c r="AD146" s="279"/>
      <c r="AE146" s="57"/>
      <c r="AH146" s="277"/>
      <c r="AI146" s="278"/>
      <c r="AJ146" s="278"/>
      <c r="AK146" s="278"/>
      <c r="AL146" s="278"/>
      <c r="AM146" s="278"/>
      <c r="AN146" s="278"/>
      <c r="AO146" s="279"/>
      <c r="AP146" s="246"/>
      <c r="AQ146" s="247"/>
      <c r="AR146" s="248"/>
      <c r="AS146" s="268"/>
      <c r="AT146" s="269"/>
      <c r="AU146" s="269" t="s">
        <v>85</v>
      </c>
      <c r="AV146" s="269"/>
      <c r="AW146" s="269"/>
      <c r="AX146" s="270"/>
      <c r="AY146" s="246"/>
      <c r="AZ146" s="247"/>
      <c r="BA146" s="248"/>
      <c r="BB146" s="249"/>
      <c r="BC146" s="250"/>
      <c r="BD146" s="250"/>
      <c r="BE146" s="250"/>
      <c r="BF146" s="250"/>
      <c r="BG146" s="250"/>
      <c r="BH146" s="250"/>
      <c r="BI146" s="251"/>
    </row>
    <row r="147" ht="3.75" customHeight="1"/>
    <row r="148" spans="1:61" ht="13.5" customHeight="1">
      <c r="A148" s="255">
        <f>A143+2</f>
        <v>38</v>
      </c>
      <c r="B148" s="245"/>
      <c r="C148" s="240" t="s">
        <v>78</v>
      </c>
      <c r="D148" s="241"/>
      <c r="E148" s="241"/>
      <c r="F148" s="241"/>
      <c r="G148" s="241"/>
      <c r="H148" s="241"/>
      <c r="I148" s="241"/>
      <c r="J148" s="242"/>
      <c r="K148" s="240">
        <f>IF(AND(ISBLANK(N148),ISBLANK(N149),ISBLANK(N150),ISBLANK(N151)),"",SUM(N148:O151))</f>
        <v>21</v>
      </c>
      <c r="L148" s="241"/>
      <c r="M148" s="242"/>
      <c r="N148" s="265">
        <v>10</v>
      </c>
      <c r="O148" s="266"/>
      <c r="P148" s="266" t="s">
        <v>85</v>
      </c>
      <c r="Q148" s="266"/>
      <c r="R148" s="266">
        <v>9</v>
      </c>
      <c r="S148" s="267"/>
      <c r="T148" s="240">
        <f>IF(AND(ISBLANK(R148),ISBLANK(R149),ISBLANK(R150),ISBLANK(R151)),"",SUM(R148:S151))</f>
        <v>17</v>
      </c>
      <c r="U148" s="241"/>
      <c r="V148" s="242"/>
      <c r="W148" s="271" t="s">
        <v>153</v>
      </c>
      <c r="X148" s="272"/>
      <c r="Y148" s="272"/>
      <c r="Z148" s="272"/>
      <c r="AA148" s="272"/>
      <c r="AB148" s="272"/>
      <c r="AC148" s="272"/>
      <c r="AD148" s="273"/>
      <c r="AE148" s="57"/>
      <c r="AF148" s="255">
        <f>AF143+2</f>
        <v>39</v>
      </c>
      <c r="AG148" s="245"/>
      <c r="AH148" s="271" t="s">
        <v>148</v>
      </c>
      <c r="AI148" s="272"/>
      <c r="AJ148" s="272"/>
      <c r="AK148" s="272"/>
      <c r="AL148" s="272"/>
      <c r="AM148" s="272"/>
      <c r="AN148" s="272"/>
      <c r="AO148" s="273"/>
      <c r="AP148" s="240">
        <f>IF(AND(ISBLANK(AS148),ISBLANK(AS149),ISBLANK(AS150),ISBLANK(AS151)),"",SUM(AS148:AT151))</f>
        <v>18</v>
      </c>
      <c r="AQ148" s="241"/>
      <c r="AR148" s="242"/>
      <c r="AS148" s="265">
        <v>7</v>
      </c>
      <c r="AT148" s="266"/>
      <c r="AU148" s="266" t="s">
        <v>85</v>
      </c>
      <c r="AV148" s="266"/>
      <c r="AW148" s="266">
        <v>26</v>
      </c>
      <c r="AX148" s="267"/>
      <c r="AY148" s="240">
        <f>IF(AND(ISBLANK(AW148),ISBLANK(AW149),ISBLANK(AW150),ISBLANK(AW151)),"",SUM(AW148:AX151))</f>
        <v>42</v>
      </c>
      <c r="AZ148" s="241"/>
      <c r="BA148" s="242"/>
      <c r="BB148" s="240" t="s">
        <v>146</v>
      </c>
      <c r="BC148" s="241"/>
      <c r="BD148" s="241"/>
      <c r="BE148" s="241"/>
      <c r="BF148" s="241"/>
      <c r="BG148" s="241"/>
      <c r="BH148" s="241"/>
      <c r="BI148" s="242"/>
    </row>
    <row r="149" spans="3:61" ht="13.5" customHeight="1">
      <c r="C149" s="243"/>
      <c r="D149" s="244"/>
      <c r="E149" s="244"/>
      <c r="F149" s="244"/>
      <c r="G149" s="244"/>
      <c r="H149" s="244"/>
      <c r="I149" s="244"/>
      <c r="J149" s="245"/>
      <c r="K149" s="243"/>
      <c r="L149" s="244"/>
      <c r="M149" s="245"/>
      <c r="N149" s="252">
        <v>11</v>
      </c>
      <c r="O149" s="253"/>
      <c r="P149" s="253" t="s">
        <v>85</v>
      </c>
      <c r="Q149" s="253"/>
      <c r="R149" s="253">
        <v>8</v>
      </c>
      <c r="S149" s="254"/>
      <c r="T149" s="243"/>
      <c r="U149" s="244"/>
      <c r="V149" s="245"/>
      <c r="W149" s="274"/>
      <c r="X149" s="275"/>
      <c r="Y149" s="275"/>
      <c r="Z149" s="275"/>
      <c r="AA149" s="275"/>
      <c r="AB149" s="275"/>
      <c r="AC149" s="275"/>
      <c r="AD149" s="276"/>
      <c r="AE149" s="57"/>
      <c r="AH149" s="274"/>
      <c r="AI149" s="275"/>
      <c r="AJ149" s="275"/>
      <c r="AK149" s="275"/>
      <c r="AL149" s="275"/>
      <c r="AM149" s="275"/>
      <c r="AN149" s="275"/>
      <c r="AO149" s="276"/>
      <c r="AP149" s="243"/>
      <c r="AQ149" s="244"/>
      <c r="AR149" s="245"/>
      <c r="AS149" s="252">
        <v>11</v>
      </c>
      <c r="AT149" s="253"/>
      <c r="AU149" s="253" t="s">
        <v>85</v>
      </c>
      <c r="AV149" s="253"/>
      <c r="AW149" s="253">
        <v>16</v>
      </c>
      <c r="AX149" s="254"/>
      <c r="AY149" s="243"/>
      <c r="AZ149" s="244"/>
      <c r="BA149" s="245"/>
      <c r="BB149" s="243"/>
      <c r="BC149" s="244"/>
      <c r="BD149" s="244"/>
      <c r="BE149" s="244"/>
      <c r="BF149" s="244"/>
      <c r="BG149" s="244"/>
      <c r="BH149" s="244"/>
      <c r="BI149" s="245"/>
    </row>
    <row r="150" spans="3:61" ht="13.5" customHeight="1">
      <c r="C150" s="243"/>
      <c r="D150" s="244"/>
      <c r="E150" s="244"/>
      <c r="F150" s="244"/>
      <c r="G150" s="244"/>
      <c r="H150" s="244"/>
      <c r="I150" s="244"/>
      <c r="J150" s="245"/>
      <c r="K150" s="243"/>
      <c r="L150" s="244"/>
      <c r="M150" s="245"/>
      <c r="N150" s="252"/>
      <c r="O150" s="253"/>
      <c r="P150" s="253" t="s">
        <v>85</v>
      </c>
      <c r="Q150" s="253"/>
      <c r="R150" s="253"/>
      <c r="S150" s="254"/>
      <c r="T150" s="243"/>
      <c r="U150" s="244"/>
      <c r="V150" s="245"/>
      <c r="W150" s="274"/>
      <c r="X150" s="275"/>
      <c r="Y150" s="275"/>
      <c r="Z150" s="275"/>
      <c r="AA150" s="275"/>
      <c r="AB150" s="275"/>
      <c r="AC150" s="275"/>
      <c r="AD150" s="276"/>
      <c r="AE150" s="57"/>
      <c r="AH150" s="274"/>
      <c r="AI150" s="275"/>
      <c r="AJ150" s="275"/>
      <c r="AK150" s="275"/>
      <c r="AL150" s="275"/>
      <c r="AM150" s="275"/>
      <c r="AN150" s="275"/>
      <c r="AO150" s="276"/>
      <c r="AP150" s="243"/>
      <c r="AQ150" s="244"/>
      <c r="AR150" s="245"/>
      <c r="AS150" s="252"/>
      <c r="AT150" s="253"/>
      <c r="AU150" s="253" t="s">
        <v>85</v>
      </c>
      <c r="AV150" s="253"/>
      <c r="AW150" s="253"/>
      <c r="AX150" s="254"/>
      <c r="AY150" s="243"/>
      <c r="AZ150" s="244"/>
      <c r="BA150" s="245"/>
      <c r="BB150" s="243"/>
      <c r="BC150" s="244"/>
      <c r="BD150" s="244"/>
      <c r="BE150" s="244"/>
      <c r="BF150" s="244"/>
      <c r="BG150" s="244"/>
      <c r="BH150" s="244"/>
      <c r="BI150" s="245"/>
    </row>
    <row r="151" spans="3:61" ht="13.5" customHeight="1">
      <c r="C151" s="249"/>
      <c r="D151" s="250"/>
      <c r="E151" s="250"/>
      <c r="F151" s="250"/>
      <c r="G151" s="250"/>
      <c r="H151" s="250"/>
      <c r="I151" s="250"/>
      <c r="J151" s="251"/>
      <c r="K151" s="246"/>
      <c r="L151" s="247"/>
      <c r="M151" s="248"/>
      <c r="N151" s="268"/>
      <c r="O151" s="269"/>
      <c r="P151" s="269" t="s">
        <v>85</v>
      </c>
      <c r="Q151" s="269"/>
      <c r="R151" s="269"/>
      <c r="S151" s="270"/>
      <c r="T151" s="246"/>
      <c r="U151" s="247"/>
      <c r="V151" s="248"/>
      <c r="W151" s="277"/>
      <c r="X151" s="278"/>
      <c r="Y151" s="278"/>
      <c r="Z151" s="278"/>
      <c r="AA151" s="278"/>
      <c r="AB151" s="278"/>
      <c r="AC151" s="278"/>
      <c r="AD151" s="279"/>
      <c r="AE151" s="57"/>
      <c r="AH151" s="277"/>
      <c r="AI151" s="278"/>
      <c r="AJ151" s="278"/>
      <c r="AK151" s="278"/>
      <c r="AL151" s="278"/>
      <c r="AM151" s="278"/>
      <c r="AN151" s="278"/>
      <c r="AO151" s="279"/>
      <c r="AP151" s="246"/>
      <c r="AQ151" s="247"/>
      <c r="AR151" s="248"/>
      <c r="AS151" s="268"/>
      <c r="AT151" s="269"/>
      <c r="AU151" s="269" t="s">
        <v>85</v>
      </c>
      <c r="AV151" s="269"/>
      <c r="AW151" s="269"/>
      <c r="AX151" s="270"/>
      <c r="AY151" s="246"/>
      <c r="AZ151" s="247"/>
      <c r="BA151" s="248"/>
      <c r="BB151" s="249"/>
      <c r="BC151" s="250"/>
      <c r="BD151" s="250"/>
      <c r="BE151" s="250"/>
      <c r="BF151" s="250"/>
      <c r="BG151" s="250"/>
      <c r="BH151" s="250"/>
      <c r="BI151" s="251"/>
    </row>
    <row r="152" ht="3.75" customHeight="1"/>
    <row r="153" spans="1:61" ht="13.5" customHeight="1">
      <c r="A153" s="255">
        <f>A148+2</f>
        <v>40</v>
      </c>
      <c r="B153" s="245"/>
      <c r="C153" s="240" t="s">
        <v>145</v>
      </c>
      <c r="D153" s="241"/>
      <c r="E153" s="241"/>
      <c r="F153" s="241"/>
      <c r="G153" s="241"/>
      <c r="H153" s="241"/>
      <c r="I153" s="241"/>
      <c r="J153" s="242"/>
      <c r="K153" s="240">
        <f>IF(AND(ISBLANK(N153),ISBLANK(N154),ISBLANK(N155),ISBLANK(N156)),"",SUM(N153:O156))</f>
        <v>24</v>
      </c>
      <c r="L153" s="241"/>
      <c r="M153" s="242"/>
      <c r="N153" s="265">
        <v>9</v>
      </c>
      <c r="O153" s="266"/>
      <c r="P153" s="266" t="s">
        <v>85</v>
      </c>
      <c r="Q153" s="266"/>
      <c r="R153" s="266">
        <v>4</v>
      </c>
      <c r="S153" s="267"/>
      <c r="T153" s="240">
        <f>IF(AND(ISBLANK(R153),ISBLANK(R154),ISBLANK(R155),ISBLANK(R156)),"",SUM(R153:S156))</f>
        <v>12</v>
      </c>
      <c r="U153" s="241"/>
      <c r="V153" s="242"/>
      <c r="W153" s="271" t="s">
        <v>157</v>
      </c>
      <c r="X153" s="272"/>
      <c r="Y153" s="272"/>
      <c r="Z153" s="272"/>
      <c r="AA153" s="272"/>
      <c r="AB153" s="272"/>
      <c r="AC153" s="272"/>
      <c r="AD153" s="273"/>
      <c r="AE153" s="57"/>
      <c r="AF153" s="255">
        <f>AF148+2</f>
        <v>41</v>
      </c>
      <c r="AG153" s="245"/>
      <c r="AH153" s="271" t="s">
        <v>179</v>
      </c>
      <c r="AI153" s="272"/>
      <c r="AJ153" s="272"/>
      <c r="AK153" s="272"/>
      <c r="AL153" s="272"/>
      <c r="AM153" s="272"/>
      <c r="AN153" s="272"/>
      <c r="AO153" s="273"/>
      <c r="AP153" s="240">
        <f>IF(AND(ISBLANK(AS153),ISBLANK(AS154),ISBLANK(AS155),ISBLANK(AS156)),"",SUM(AS153:AT156))</f>
        <v>7</v>
      </c>
      <c r="AQ153" s="241"/>
      <c r="AR153" s="242"/>
      <c r="AS153" s="265">
        <v>3</v>
      </c>
      <c r="AT153" s="266"/>
      <c r="AU153" s="266" t="s">
        <v>85</v>
      </c>
      <c r="AV153" s="266"/>
      <c r="AW153" s="266">
        <v>18</v>
      </c>
      <c r="AX153" s="267"/>
      <c r="AY153" s="240">
        <f>IF(AND(ISBLANK(AW153),ISBLANK(AW154),ISBLANK(AW155),ISBLANK(AW156)),"",SUM(AW153:AX156))</f>
        <v>31</v>
      </c>
      <c r="AZ153" s="241"/>
      <c r="BA153" s="242"/>
      <c r="BB153" s="240" t="s">
        <v>77</v>
      </c>
      <c r="BC153" s="241"/>
      <c r="BD153" s="241"/>
      <c r="BE153" s="241"/>
      <c r="BF153" s="241"/>
      <c r="BG153" s="241"/>
      <c r="BH153" s="241"/>
      <c r="BI153" s="242"/>
    </row>
    <row r="154" spans="3:61" ht="13.5" customHeight="1">
      <c r="C154" s="243"/>
      <c r="D154" s="244"/>
      <c r="E154" s="244"/>
      <c r="F154" s="244"/>
      <c r="G154" s="244"/>
      <c r="H154" s="244"/>
      <c r="I154" s="244"/>
      <c r="J154" s="245"/>
      <c r="K154" s="243"/>
      <c r="L154" s="244"/>
      <c r="M154" s="245"/>
      <c r="N154" s="252">
        <v>15</v>
      </c>
      <c r="O154" s="253"/>
      <c r="P154" s="253" t="s">
        <v>85</v>
      </c>
      <c r="Q154" s="253"/>
      <c r="R154" s="253">
        <v>8</v>
      </c>
      <c r="S154" s="254"/>
      <c r="T154" s="243"/>
      <c r="U154" s="244"/>
      <c r="V154" s="245"/>
      <c r="W154" s="274"/>
      <c r="X154" s="275"/>
      <c r="Y154" s="275"/>
      <c r="Z154" s="275"/>
      <c r="AA154" s="275"/>
      <c r="AB154" s="275"/>
      <c r="AC154" s="275"/>
      <c r="AD154" s="276"/>
      <c r="AE154" s="57"/>
      <c r="AH154" s="274"/>
      <c r="AI154" s="275"/>
      <c r="AJ154" s="275"/>
      <c r="AK154" s="275"/>
      <c r="AL154" s="275"/>
      <c r="AM154" s="275"/>
      <c r="AN154" s="275"/>
      <c r="AO154" s="276"/>
      <c r="AP154" s="243"/>
      <c r="AQ154" s="244"/>
      <c r="AR154" s="245"/>
      <c r="AS154" s="252">
        <v>4</v>
      </c>
      <c r="AT154" s="253"/>
      <c r="AU154" s="253" t="s">
        <v>85</v>
      </c>
      <c r="AV154" s="253"/>
      <c r="AW154" s="253">
        <v>13</v>
      </c>
      <c r="AX154" s="254"/>
      <c r="AY154" s="243"/>
      <c r="AZ154" s="244"/>
      <c r="BA154" s="245"/>
      <c r="BB154" s="243"/>
      <c r="BC154" s="244"/>
      <c r="BD154" s="244"/>
      <c r="BE154" s="244"/>
      <c r="BF154" s="244"/>
      <c r="BG154" s="244"/>
      <c r="BH154" s="244"/>
      <c r="BI154" s="245"/>
    </row>
    <row r="155" spans="3:61" ht="13.5" customHeight="1">
      <c r="C155" s="243"/>
      <c r="D155" s="244"/>
      <c r="E155" s="244"/>
      <c r="F155" s="244"/>
      <c r="G155" s="244"/>
      <c r="H155" s="244"/>
      <c r="I155" s="244"/>
      <c r="J155" s="245"/>
      <c r="K155" s="243"/>
      <c r="L155" s="244"/>
      <c r="M155" s="245"/>
      <c r="N155" s="252"/>
      <c r="O155" s="253"/>
      <c r="P155" s="253" t="s">
        <v>85</v>
      </c>
      <c r="Q155" s="253"/>
      <c r="R155" s="253"/>
      <c r="S155" s="254"/>
      <c r="T155" s="243"/>
      <c r="U155" s="244"/>
      <c r="V155" s="245"/>
      <c r="W155" s="274"/>
      <c r="X155" s="275"/>
      <c r="Y155" s="275"/>
      <c r="Z155" s="275"/>
      <c r="AA155" s="275"/>
      <c r="AB155" s="275"/>
      <c r="AC155" s="275"/>
      <c r="AD155" s="276"/>
      <c r="AE155" s="57"/>
      <c r="AH155" s="274"/>
      <c r="AI155" s="275"/>
      <c r="AJ155" s="275"/>
      <c r="AK155" s="275"/>
      <c r="AL155" s="275"/>
      <c r="AM155" s="275"/>
      <c r="AN155" s="275"/>
      <c r="AO155" s="276"/>
      <c r="AP155" s="243"/>
      <c r="AQ155" s="244"/>
      <c r="AR155" s="245"/>
      <c r="AS155" s="252"/>
      <c r="AT155" s="253"/>
      <c r="AU155" s="253" t="s">
        <v>85</v>
      </c>
      <c r="AV155" s="253"/>
      <c r="AW155" s="253"/>
      <c r="AX155" s="254"/>
      <c r="AY155" s="243"/>
      <c r="AZ155" s="244"/>
      <c r="BA155" s="245"/>
      <c r="BB155" s="243"/>
      <c r="BC155" s="244"/>
      <c r="BD155" s="244"/>
      <c r="BE155" s="244"/>
      <c r="BF155" s="244"/>
      <c r="BG155" s="244"/>
      <c r="BH155" s="244"/>
      <c r="BI155" s="245"/>
    </row>
    <row r="156" spans="3:61" ht="13.5" customHeight="1">
      <c r="C156" s="249"/>
      <c r="D156" s="250"/>
      <c r="E156" s="250"/>
      <c r="F156" s="250"/>
      <c r="G156" s="250"/>
      <c r="H156" s="250"/>
      <c r="I156" s="250"/>
      <c r="J156" s="251"/>
      <c r="K156" s="246"/>
      <c r="L156" s="247"/>
      <c r="M156" s="248"/>
      <c r="N156" s="268"/>
      <c r="O156" s="269"/>
      <c r="P156" s="269" t="s">
        <v>85</v>
      </c>
      <c r="Q156" s="269"/>
      <c r="R156" s="269"/>
      <c r="S156" s="270"/>
      <c r="T156" s="246"/>
      <c r="U156" s="247"/>
      <c r="V156" s="248"/>
      <c r="W156" s="277"/>
      <c r="X156" s="278"/>
      <c r="Y156" s="278"/>
      <c r="Z156" s="278"/>
      <c r="AA156" s="278"/>
      <c r="AB156" s="278"/>
      <c r="AC156" s="278"/>
      <c r="AD156" s="279"/>
      <c r="AE156" s="57"/>
      <c r="AH156" s="277"/>
      <c r="AI156" s="278"/>
      <c r="AJ156" s="278"/>
      <c r="AK156" s="278"/>
      <c r="AL156" s="278"/>
      <c r="AM156" s="278"/>
      <c r="AN156" s="278"/>
      <c r="AO156" s="279"/>
      <c r="AP156" s="246"/>
      <c r="AQ156" s="247"/>
      <c r="AR156" s="248"/>
      <c r="AS156" s="268"/>
      <c r="AT156" s="269"/>
      <c r="AU156" s="269" t="s">
        <v>85</v>
      </c>
      <c r="AV156" s="269"/>
      <c r="AW156" s="269"/>
      <c r="AX156" s="270"/>
      <c r="AY156" s="246"/>
      <c r="AZ156" s="247"/>
      <c r="BA156" s="248"/>
      <c r="BB156" s="249"/>
      <c r="BC156" s="250"/>
      <c r="BD156" s="250"/>
      <c r="BE156" s="250"/>
      <c r="BF156" s="250"/>
      <c r="BG156" s="250"/>
      <c r="BH156" s="250"/>
      <c r="BI156" s="251"/>
    </row>
    <row r="158" spans="1:22" ht="13.5">
      <c r="A158" s="280" t="s">
        <v>98</v>
      </c>
      <c r="B158" s="280"/>
      <c r="C158" s="280"/>
      <c r="D158" s="280"/>
      <c r="E158" s="280"/>
      <c r="F158" s="280"/>
      <c r="G158" s="280"/>
      <c r="H158" s="280"/>
      <c r="I158" s="280"/>
      <c r="J158" s="280"/>
      <c r="K158" s="280"/>
      <c r="L158" s="280"/>
      <c r="M158" s="280"/>
      <c r="N158" s="280"/>
      <c r="O158" s="280"/>
      <c r="P158" s="280"/>
      <c r="Q158" s="280"/>
      <c r="R158" s="280"/>
      <c r="S158" s="280"/>
      <c r="T158" s="280"/>
      <c r="U158" s="280"/>
      <c r="V158" s="280"/>
    </row>
    <row r="159" spans="1:61" ht="13.5" customHeight="1">
      <c r="A159" s="255" t="s">
        <v>125</v>
      </c>
      <c r="B159" s="245"/>
      <c r="C159" s="240" t="s">
        <v>80</v>
      </c>
      <c r="D159" s="241"/>
      <c r="E159" s="241"/>
      <c r="F159" s="241"/>
      <c r="G159" s="241"/>
      <c r="H159" s="241"/>
      <c r="I159" s="241"/>
      <c r="J159" s="242"/>
      <c r="K159" s="240">
        <f>IF(AND(ISBLANK(N159),ISBLANK(N160),ISBLANK(N161),ISBLANK(N162)),"",SUM(N159:O162))</f>
        <v>36</v>
      </c>
      <c r="L159" s="241"/>
      <c r="M159" s="242"/>
      <c r="N159" s="265">
        <v>18</v>
      </c>
      <c r="O159" s="266"/>
      <c r="P159" s="266" t="s">
        <v>97</v>
      </c>
      <c r="Q159" s="266"/>
      <c r="R159" s="266">
        <v>5</v>
      </c>
      <c r="S159" s="267"/>
      <c r="T159" s="240">
        <f>IF(AND(ISBLANK(R159),ISBLANK(R160),ISBLANK(R161),ISBLANK(R162)),"",SUM(R159:S162))</f>
        <v>11</v>
      </c>
      <c r="U159" s="241"/>
      <c r="V159" s="242"/>
      <c r="W159" s="271" t="s">
        <v>187</v>
      </c>
      <c r="X159" s="272"/>
      <c r="Y159" s="272"/>
      <c r="Z159" s="272"/>
      <c r="AA159" s="272"/>
      <c r="AB159" s="272"/>
      <c r="AC159" s="272"/>
      <c r="AD159" s="273"/>
      <c r="AE159" s="57"/>
      <c r="AF159" s="255" t="s">
        <v>129</v>
      </c>
      <c r="AG159" s="245"/>
      <c r="AH159" s="271" t="s">
        <v>173</v>
      </c>
      <c r="AI159" s="272"/>
      <c r="AJ159" s="272"/>
      <c r="AK159" s="272"/>
      <c r="AL159" s="272"/>
      <c r="AM159" s="272"/>
      <c r="AN159" s="272"/>
      <c r="AO159" s="273"/>
      <c r="AP159" s="240">
        <f>IF(AND(ISBLANK(AS159),ISBLANK(AS160),ISBLANK(AS161),ISBLANK(AS162)),"",SUM(AS159:AT162))</f>
        <v>6</v>
      </c>
      <c r="AQ159" s="241"/>
      <c r="AR159" s="242"/>
      <c r="AS159" s="265">
        <v>1</v>
      </c>
      <c r="AT159" s="266"/>
      <c r="AU159" s="266" t="s">
        <v>97</v>
      </c>
      <c r="AV159" s="266"/>
      <c r="AW159" s="266">
        <v>10</v>
      </c>
      <c r="AX159" s="267"/>
      <c r="AY159" s="240">
        <f>IF(AND(ISBLANK(AW159),ISBLANK(AW160),ISBLANK(AW161),ISBLANK(AW162)),"",SUM(AW159:AX162))</f>
        <v>22</v>
      </c>
      <c r="AZ159" s="241"/>
      <c r="BA159" s="242"/>
      <c r="BB159" s="240" t="s">
        <v>145</v>
      </c>
      <c r="BC159" s="241"/>
      <c r="BD159" s="241"/>
      <c r="BE159" s="241"/>
      <c r="BF159" s="241"/>
      <c r="BG159" s="241"/>
      <c r="BH159" s="241"/>
      <c r="BI159" s="242"/>
    </row>
    <row r="160" spans="3:61" ht="13.5" customHeight="1">
      <c r="C160" s="243"/>
      <c r="D160" s="244"/>
      <c r="E160" s="244"/>
      <c r="F160" s="244"/>
      <c r="G160" s="244"/>
      <c r="H160" s="244"/>
      <c r="I160" s="244"/>
      <c r="J160" s="245"/>
      <c r="K160" s="243"/>
      <c r="L160" s="244"/>
      <c r="M160" s="245"/>
      <c r="N160" s="252">
        <v>18</v>
      </c>
      <c r="O160" s="253"/>
      <c r="P160" s="253" t="s">
        <v>99</v>
      </c>
      <c r="Q160" s="253"/>
      <c r="R160" s="253">
        <v>6</v>
      </c>
      <c r="S160" s="254"/>
      <c r="T160" s="243"/>
      <c r="U160" s="244"/>
      <c r="V160" s="245"/>
      <c r="W160" s="274"/>
      <c r="X160" s="275"/>
      <c r="Y160" s="275"/>
      <c r="Z160" s="275"/>
      <c r="AA160" s="275"/>
      <c r="AB160" s="275"/>
      <c r="AC160" s="275"/>
      <c r="AD160" s="276"/>
      <c r="AE160" s="57"/>
      <c r="AH160" s="274"/>
      <c r="AI160" s="275"/>
      <c r="AJ160" s="275"/>
      <c r="AK160" s="275"/>
      <c r="AL160" s="275"/>
      <c r="AM160" s="275"/>
      <c r="AN160" s="275"/>
      <c r="AO160" s="276"/>
      <c r="AP160" s="243"/>
      <c r="AQ160" s="244"/>
      <c r="AR160" s="245"/>
      <c r="AS160" s="252">
        <v>5</v>
      </c>
      <c r="AT160" s="253"/>
      <c r="AU160" s="253" t="s">
        <v>99</v>
      </c>
      <c r="AV160" s="253"/>
      <c r="AW160" s="253">
        <v>12</v>
      </c>
      <c r="AX160" s="254"/>
      <c r="AY160" s="243"/>
      <c r="AZ160" s="244"/>
      <c r="BA160" s="245"/>
      <c r="BB160" s="243"/>
      <c r="BC160" s="244"/>
      <c r="BD160" s="244"/>
      <c r="BE160" s="244"/>
      <c r="BF160" s="244"/>
      <c r="BG160" s="244"/>
      <c r="BH160" s="244"/>
      <c r="BI160" s="245"/>
    </row>
    <row r="161" spans="3:61" ht="13.5" customHeight="1">
      <c r="C161" s="243"/>
      <c r="D161" s="244"/>
      <c r="E161" s="244"/>
      <c r="F161" s="244"/>
      <c r="G161" s="244"/>
      <c r="H161" s="244"/>
      <c r="I161" s="244"/>
      <c r="J161" s="245"/>
      <c r="K161" s="243"/>
      <c r="L161" s="244"/>
      <c r="M161" s="245"/>
      <c r="N161" s="252"/>
      <c r="O161" s="253"/>
      <c r="P161" s="253" t="s">
        <v>99</v>
      </c>
      <c r="Q161" s="253"/>
      <c r="R161" s="253"/>
      <c r="S161" s="254"/>
      <c r="T161" s="243"/>
      <c r="U161" s="244"/>
      <c r="V161" s="245"/>
      <c r="W161" s="274"/>
      <c r="X161" s="275"/>
      <c r="Y161" s="275"/>
      <c r="Z161" s="275"/>
      <c r="AA161" s="275"/>
      <c r="AB161" s="275"/>
      <c r="AC161" s="275"/>
      <c r="AD161" s="276"/>
      <c r="AE161" s="57"/>
      <c r="AH161" s="274"/>
      <c r="AI161" s="275"/>
      <c r="AJ161" s="275"/>
      <c r="AK161" s="275"/>
      <c r="AL161" s="275"/>
      <c r="AM161" s="275"/>
      <c r="AN161" s="275"/>
      <c r="AO161" s="276"/>
      <c r="AP161" s="243"/>
      <c r="AQ161" s="244"/>
      <c r="AR161" s="245"/>
      <c r="AS161" s="252"/>
      <c r="AT161" s="253"/>
      <c r="AU161" s="253" t="s">
        <v>99</v>
      </c>
      <c r="AV161" s="253"/>
      <c r="AW161" s="253"/>
      <c r="AX161" s="254"/>
      <c r="AY161" s="243"/>
      <c r="AZ161" s="244"/>
      <c r="BA161" s="245"/>
      <c r="BB161" s="243"/>
      <c r="BC161" s="244"/>
      <c r="BD161" s="244"/>
      <c r="BE161" s="244"/>
      <c r="BF161" s="244"/>
      <c r="BG161" s="244"/>
      <c r="BH161" s="244"/>
      <c r="BI161" s="245"/>
    </row>
    <row r="162" spans="3:61" ht="13.5" customHeight="1">
      <c r="C162" s="249"/>
      <c r="D162" s="250"/>
      <c r="E162" s="250"/>
      <c r="F162" s="250"/>
      <c r="G162" s="250"/>
      <c r="H162" s="250"/>
      <c r="I162" s="250"/>
      <c r="J162" s="251"/>
      <c r="K162" s="246"/>
      <c r="L162" s="247"/>
      <c r="M162" s="248"/>
      <c r="N162" s="268"/>
      <c r="O162" s="269"/>
      <c r="P162" s="269" t="s">
        <v>99</v>
      </c>
      <c r="Q162" s="269"/>
      <c r="R162" s="269"/>
      <c r="S162" s="270"/>
      <c r="T162" s="246"/>
      <c r="U162" s="247"/>
      <c r="V162" s="248"/>
      <c r="W162" s="277"/>
      <c r="X162" s="278"/>
      <c r="Y162" s="278"/>
      <c r="Z162" s="278"/>
      <c r="AA162" s="278"/>
      <c r="AB162" s="278"/>
      <c r="AC162" s="278"/>
      <c r="AD162" s="279"/>
      <c r="AE162" s="57"/>
      <c r="AH162" s="277"/>
      <c r="AI162" s="278"/>
      <c r="AJ162" s="278"/>
      <c r="AK162" s="278"/>
      <c r="AL162" s="278"/>
      <c r="AM162" s="278"/>
      <c r="AN162" s="278"/>
      <c r="AO162" s="279"/>
      <c r="AP162" s="246"/>
      <c r="AQ162" s="247"/>
      <c r="AR162" s="248"/>
      <c r="AS162" s="268"/>
      <c r="AT162" s="269"/>
      <c r="AU162" s="269" t="s">
        <v>99</v>
      </c>
      <c r="AV162" s="269"/>
      <c r="AW162" s="269"/>
      <c r="AX162" s="270"/>
      <c r="AY162" s="246"/>
      <c r="AZ162" s="247"/>
      <c r="BA162" s="248"/>
      <c r="BB162" s="249"/>
      <c r="BC162" s="250"/>
      <c r="BD162" s="250"/>
      <c r="BE162" s="250"/>
      <c r="BF162" s="250"/>
      <c r="BG162" s="250"/>
      <c r="BH162" s="250"/>
      <c r="BI162" s="251"/>
    </row>
    <row r="163" ht="3.75" customHeight="1"/>
    <row r="164" spans="1:61" ht="13.5" customHeight="1">
      <c r="A164" s="255" t="s">
        <v>126</v>
      </c>
      <c r="B164" s="245"/>
      <c r="C164" s="240" t="s">
        <v>157</v>
      </c>
      <c r="D164" s="241"/>
      <c r="E164" s="241"/>
      <c r="F164" s="241"/>
      <c r="G164" s="241"/>
      <c r="H164" s="241"/>
      <c r="I164" s="241"/>
      <c r="J164" s="242"/>
      <c r="K164" s="240">
        <f>IF(AND(ISBLANK(N164),ISBLANK(N165),ISBLANK(N166),ISBLANK(N167)),"",SUM(N164:O167))</f>
        <v>19</v>
      </c>
      <c r="L164" s="241"/>
      <c r="M164" s="242"/>
      <c r="N164" s="265">
        <v>11</v>
      </c>
      <c r="O164" s="266"/>
      <c r="P164" s="266" t="s">
        <v>99</v>
      </c>
      <c r="Q164" s="266"/>
      <c r="R164" s="266">
        <v>5</v>
      </c>
      <c r="S164" s="267"/>
      <c r="T164" s="240">
        <f>IF(AND(ISBLANK(R164),ISBLANK(R165),ISBLANK(R166),ISBLANK(R167)),"",SUM(R164:S167))</f>
        <v>11</v>
      </c>
      <c r="U164" s="241"/>
      <c r="V164" s="242"/>
      <c r="W164" s="271" t="s">
        <v>193</v>
      </c>
      <c r="X164" s="272"/>
      <c r="Y164" s="272"/>
      <c r="Z164" s="272"/>
      <c r="AA164" s="272"/>
      <c r="AB164" s="272"/>
      <c r="AC164" s="272"/>
      <c r="AD164" s="273"/>
      <c r="AE164" s="57"/>
      <c r="AF164" s="255" t="s">
        <v>130</v>
      </c>
      <c r="AG164" s="245"/>
      <c r="AH164" s="271" t="s">
        <v>76</v>
      </c>
      <c r="AI164" s="272"/>
      <c r="AJ164" s="272"/>
      <c r="AK164" s="272"/>
      <c r="AL164" s="272"/>
      <c r="AM164" s="272"/>
      <c r="AN164" s="272"/>
      <c r="AO164" s="273"/>
      <c r="AP164" s="240">
        <f>IF(AND(ISBLANK(AS164),ISBLANK(AS165),ISBLANK(AS166),ISBLANK(AS167)),"",SUM(AS164:AT167))</f>
        <v>9</v>
      </c>
      <c r="AQ164" s="241"/>
      <c r="AR164" s="242"/>
      <c r="AS164" s="265">
        <v>4</v>
      </c>
      <c r="AT164" s="266"/>
      <c r="AU164" s="266" t="s">
        <v>99</v>
      </c>
      <c r="AV164" s="266"/>
      <c r="AW164" s="266">
        <v>12</v>
      </c>
      <c r="AX164" s="267"/>
      <c r="AY164" s="240">
        <f>IF(AND(ISBLANK(AW164),ISBLANK(AW165),ISBLANK(AW166),ISBLANK(AW167)),"",SUM(AW164:AX167))</f>
        <v>24</v>
      </c>
      <c r="AZ164" s="241"/>
      <c r="BA164" s="242"/>
      <c r="BB164" s="240" t="s">
        <v>82</v>
      </c>
      <c r="BC164" s="241"/>
      <c r="BD164" s="241"/>
      <c r="BE164" s="241"/>
      <c r="BF164" s="241"/>
      <c r="BG164" s="241"/>
      <c r="BH164" s="241"/>
      <c r="BI164" s="242"/>
    </row>
    <row r="165" spans="3:61" ht="13.5" customHeight="1">
      <c r="C165" s="243"/>
      <c r="D165" s="244"/>
      <c r="E165" s="244"/>
      <c r="F165" s="244"/>
      <c r="G165" s="244"/>
      <c r="H165" s="244"/>
      <c r="I165" s="244"/>
      <c r="J165" s="245"/>
      <c r="K165" s="243"/>
      <c r="L165" s="244"/>
      <c r="M165" s="245"/>
      <c r="N165" s="252">
        <v>8</v>
      </c>
      <c r="O165" s="253"/>
      <c r="P165" s="253" t="s">
        <v>99</v>
      </c>
      <c r="Q165" s="253"/>
      <c r="R165" s="253">
        <v>6</v>
      </c>
      <c r="S165" s="254"/>
      <c r="T165" s="243"/>
      <c r="U165" s="244"/>
      <c r="V165" s="245"/>
      <c r="W165" s="274"/>
      <c r="X165" s="275"/>
      <c r="Y165" s="275"/>
      <c r="Z165" s="275"/>
      <c r="AA165" s="275"/>
      <c r="AB165" s="275"/>
      <c r="AC165" s="275"/>
      <c r="AD165" s="276"/>
      <c r="AE165" s="57"/>
      <c r="AH165" s="274"/>
      <c r="AI165" s="275"/>
      <c r="AJ165" s="275"/>
      <c r="AK165" s="275"/>
      <c r="AL165" s="275"/>
      <c r="AM165" s="275"/>
      <c r="AN165" s="275"/>
      <c r="AO165" s="276"/>
      <c r="AP165" s="243"/>
      <c r="AQ165" s="244"/>
      <c r="AR165" s="245"/>
      <c r="AS165" s="252">
        <v>5</v>
      </c>
      <c r="AT165" s="253"/>
      <c r="AU165" s="253" t="s">
        <v>99</v>
      </c>
      <c r="AV165" s="253"/>
      <c r="AW165" s="253">
        <v>12</v>
      </c>
      <c r="AX165" s="254"/>
      <c r="AY165" s="243"/>
      <c r="AZ165" s="244"/>
      <c r="BA165" s="245"/>
      <c r="BB165" s="243"/>
      <c r="BC165" s="244"/>
      <c r="BD165" s="244"/>
      <c r="BE165" s="244"/>
      <c r="BF165" s="244"/>
      <c r="BG165" s="244"/>
      <c r="BH165" s="244"/>
      <c r="BI165" s="245"/>
    </row>
    <row r="166" spans="3:61" ht="13.5" customHeight="1">
      <c r="C166" s="243"/>
      <c r="D166" s="244"/>
      <c r="E166" s="244"/>
      <c r="F166" s="244"/>
      <c r="G166" s="244"/>
      <c r="H166" s="244"/>
      <c r="I166" s="244"/>
      <c r="J166" s="245"/>
      <c r="K166" s="243"/>
      <c r="L166" s="244"/>
      <c r="M166" s="245"/>
      <c r="N166" s="252"/>
      <c r="O166" s="253"/>
      <c r="P166" s="253" t="s">
        <v>99</v>
      </c>
      <c r="Q166" s="253"/>
      <c r="R166" s="253"/>
      <c r="S166" s="254"/>
      <c r="T166" s="243"/>
      <c r="U166" s="244"/>
      <c r="V166" s="245"/>
      <c r="W166" s="274"/>
      <c r="X166" s="275"/>
      <c r="Y166" s="275"/>
      <c r="Z166" s="275"/>
      <c r="AA166" s="275"/>
      <c r="AB166" s="275"/>
      <c r="AC166" s="275"/>
      <c r="AD166" s="276"/>
      <c r="AE166" s="57"/>
      <c r="AH166" s="274"/>
      <c r="AI166" s="275"/>
      <c r="AJ166" s="275"/>
      <c r="AK166" s="275"/>
      <c r="AL166" s="275"/>
      <c r="AM166" s="275"/>
      <c r="AN166" s="275"/>
      <c r="AO166" s="276"/>
      <c r="AP166" s="243"/>
      <c r="AQ166" s="244"/>
      <c r="AR166" s="245"/>
      <c r="AS166" s="252"/>
      <c r="AT166" s="253"/>
      <c r="AU166" s="253" t="s">
        <v>99</v>
      </c>
      <c r="AV166" s="253"/>
      <c r="AW166" s="253"/>
      <c r="AX166" s="254"/>
      <c r="AY166" s="243"/>
      <c r="AZ166" s="244"/>
      <c r="BA166" s="245"/>
      <c r="BB166" s="243"/>
      <c r="BC166" s="244"/>
      <c r="BD166" s="244"/>
      <c r="BE166" s="244"/>
      <c r="BF166" s="244"/>
      <c r="BG166" s="244"/>
      <c r="BH166" s="244"/>
      <c r="BI166" s="245"/>
    </row>
    <row r="167" spans="3:61" ht="13.5" customHeight="1">
      <c r="C167" s="249"/>
      <c r="D167" s="250"/>
      <c r="E167" s="250"/>
      <c r="F167" s="250"/>
      <c r="G167" s="250"/>
      <c r="H167" s="250"/>
      <c r="I167" s="250"/>
      <c r="J167" s="251"/>
      <c r="K167" s="246"/>
      <c r="L167" s="247"/>
      <c r="M167" s="248"/>
      <c r="N167" s="268"/>
      <c r="O167" s="269"/>
      <c r="P167" s="269" t="s">
        <v>99</v>
      </c>
      <c r="Q167" s="269"/>
      <c r="R167" s="269"/>
      <c r="S167" s="270"/>
      <c r="T167" s="246"/>
      <c r="U167" s="247"/>
      <c r="V167" s="248"/>
      <c r="W167" s="277"/>
      <c r="X167" s="278"/>
      <c r="Y167" s="278"/>
      <c r="Z167" s="278"/>
      <c r="AA167" s="278"/>
      <c r="AB167" s="278"/>
      <c r="AC167" s="278"/>
      <c r="AD167" s="279"/>
      <c r="AE167" s="57"/>
      <c r="AH167" s="277"/>
      <c r="AI167" s="278"/>
      <c r="AJ167" s="278"/>
      <c r="AK167" s="278"/>
      <c r="AL167" s="278"/>
      <c r="AM167" s="278"/>
      <c r="AN167" s="278"/>
      <c r="AO167" s="279"/>
      <c r="AP167" s="246"/>
      <c r="AQ167" s="247"/>
      <c r="AR167" s="248"/>
      <c r="AS167" s="268"/>
      <c r="AT167" s="269"/>
      <c r="AU167" s="269" t="s">
        <v>99</v>
      </c>
      <c r="AV167" s="269"/>
      <c r="AW167" s="269"/>
      <c r="AX167" s="270"/>
      <c r="AY167" s="246"/>
      <c r="AZ167" s="247"/>
      <c r="BA167" s="248"/>
      <c r="BB167" s="249"/>
      <c r="BC167" s="250"/>
      <c r="BD167" s="250"/>
      <c r="BE167" s="250"/>
      <c r="BF167" s="250"/>
      <c r="BG167" s="250"/>
      <c r="BH167" s="250"/>
      <c r="BI167" s="251"/>
    </row>
    <row r="168" ht="3.75" customHeight="1"/>
    <row r="169" spans="1:61" ht="13.5" customHeight="1">
      <c r="A169" s="255" t="s">
        <v>127</v>
      </c>
      <c r="B169" s="245"/>
      <c r="C169" s="240" t="s">
        <v>79</v>
      </c>
      <c r="D169" s="241"/>
      <c r="E169" s="241"/>
      <c r="F169" s="241"/>
      <c r="G169" s="241"/>
      <c r="H169" s="241"/>
      <c r="I169" s="241"/>
      <c r="J169" s="242"/>
      <c r="K169" s="240">
        <f>IF(AND(ISBLANK(N169),ISBLANK(N170),ISBLANK(N171),ISBLANK(N172)),"",SUM(N169:O172))</f>
        <v>39</v>
      </c>
      <c r="L169" s="241"/>
      <c r="M169" s="242"/>
      <c r="N169" s="265">
        <v>21</v>
      </c>
      <c r="O169" s="266"/>
      <c r="P169" s="266" t="s">
        <v>99</v>
      </c>
      <c r="Q169" s="266"/>
      <c r="R169" s="266">
        <v>5</v>
      </c>
      <c r="S169" s="267"/>
      <c r="T169" s="240">
        <f>IF(AND(ISBLANK(R169),ISBLANK(R170),ISBLANK(R171),ISBLANK(R172)),"",SUM(R169:S172))</f>
        <v>12</v>
      </c>
      <c r="U169" s="241"/>
      <c r="V169" s="242"/>
      <c r="W169" s="271" t="s">
        <v>156</v>
      </c>
      <c r="X169" s="272"/>
      <c r="Y169" s="272"/>
      <c r="Z169" s="272"/>
      <c r="AA169" s="272"/>
      <c r="AB169" s="272"/>
      <c r="AC169" s="272"/>
      <c r="AD169" s="273"/>
      <c r="AE169" s="57"/>
      <c r="AF169" s="255" t="s">
        <v>131</v>
      </c>
      <c r="AG169" s="245"/>
      <c r="AH169" s="271" t="s">
        <v>78</v>
      </c>
      <c r="AI169" s="272"/>
      <c r="AJ169" s="272"/>
      <c r="AK169" s="272"/>
      <c r="AL169" s="272"/>
      <c r="AM169" s="272"/>
      <c r="AN169" s="272"/>
      <c r="AO169" s="273"/>
      <c r="AP169" s="240">
        <f>IF(AND(ISBLANK(AS169),ISBLANK(AS170),ISBLANK(AS171),ISBLANK(AS172)),"",SUM(AS169:AT172))</f>
        <v>14</v>
      </c>
      <c r="AQ169" s="241"/>
      <c r="AR169" s="242"/>
      <c r="AS169" s="265">
        <v>8</v>
      </c>
      <c r="AT169" s="266"/>
      <c r="AU169" s="266" t="s">
        <v>99</v>
      </c>
      <c r="AV169" s="266"/>
      <c r="AW169" s="266">
        <v>12</v>
      </c>
      <c r="AX169" s="267"/>
      <c r="AY169" s="240">
        <f>IF(AND(ISBLANK(AW169),ISBLANK(AW170),ISBLANK(AW171),ISBLANK(AW172)),"",SUM(AW169:AX172))</f>
        <v>20</v>
      </c>
      <c r="AZ169" s="241"/>
      <c r="BA169" s="242"/>
      <c r="BB169" s="240" t="s">
        <v>182</v>
      </c>
      <c r="BC169" s="241"/>
      <c r="BD169" s="241"/>
      <c r="BE169" s="241"/>
      <c r="BF169" s="241"/>
      <c r="BG169" s="241"/>
      <c r="BH169" s="241"/>
      <c r="BI169" s="242"/>
    </row>
    <row r="170" spans="3:61" ht="13.5" customHeight="1">
      <c r="C170" s="243"/>
      <c r="D170" s="244"/>
      <c r="E170" s="244"/>
      <c r="F170" s="244"/>
      <c r="G170" s="244"/>
      <c r="H170" s="244"/>
      <c r="I170" s="244"/>
      <c r="J170" s="245"/>
      <c r="K170" s="243"/>
      <c r="L170" s="244"/>
      <c r="M170" s="245"/>
      <c r="N170" s="252">
        <v>18</v>
      </c>
      <c r="O170" s="253"/>
      <c r="P170" s="253" t="s">
        <v>96</v>
      </c>
      <c r="Q170" s="253"/>
      <c r="R170" s="253">
        <v>7</v>
      </c>
      <c r="S170" s="254"/>
      <c r="T170" s="243"/>
      <c r="U170" s="244"/>
      <c r="V170" s="245"/>
      <c r="W170" s="274"/>
      <c r="X170" s="275"/>
      <c r="Y170" s="275"/>
      <c r="Z170" s="275"/>
      <c r="AA170" s="275"/>
      <c r="AB170" s="275"/>
      <c r="AC170" s="275"/>
      <c r="AD170" s="276"/>
      <c r="AE170" s="57"/>
      <c r="AH170" s="274"/>
      <c r="AI170" s="275"/>
      <c r="AJ170" s="275"/>
      <c r="AK170" s="275"/>
      <c r="AL170" s="275"/>
      <c r="AM170" s="275"/>
      <c r="AN170" s="275"/>
      <c r="AO170" s="276"/>
      <c r="AP170" s="243"/>
      <c r="AQ170" s="244"/>
      <c r="AR170" s="245"/>
      <c r="AS170" s="252">
        <v>6</v>
      </c>
      <c r="AT170" s="253"/>
      <c r="AU170" s="253" t="s">
        <v>96</v>
      </c>
      <c r="AV170" s="253"/>
      <c r="AW170" s="253">
        <v>8</v>
      </c>
      <c r="AX170" s="254"/>
      <c r="AY170" s="243"/>
      <c r="AZ170" s="244"/>
      <c r="BA170" s="245"/>
      <c r="BB170" s="243"/>
      <c r="BC170" s="244"/>
      <c r="BD170" s="244"/>
      <c r="BE170" s="244"/>
      <c r="BF170" s="244"/>
      <c r="BG170" s="244"/>
      <c r="BH170" s="244"/>
      <c r="BI170" s="245"/>
    </row>
    <row r="171" spans="3:61" ht="13.5" customHeight="1">
      <c r="C171" s="243"/>
      <c r="D171" s="244"/>
      <c r="E171" s="244"/>
      <c r="F171" s="244"/>
      <c r="G171" s="244"/>
      <c r="H171" s="244"/>
      <c r="I171" s="244"/>
      <c r="J171" s="245"/>
      <c r="K171" s="243"/>
      <c r="L171" s="244"/>
      <c r="M171" s="245"/>
      <c r="N171" s="252"/>
      <c r="O171" s="253"/>
      <c r="P171" s="253" t="s">
        <v>96</v>
      </c>
      <c r="Q171" s="253"/>
      <c r="R171" s="253"/>
      <c r="S171" s="254"/>
      <c r="T171" s="243"/>
      <c r="U171" s="244"/>
      <c r="V171" s="245"/>
      <c r="W171" s="274"/>
      <c r="X171" s="275"/>
      <c r="Y171" s="275"/>
      <c r="Z171" s="275"/>
      <c r="AA171" s="275"/>
      <c r="AB171" s="275"/>
      <c r="AC171" s="275"/>
      <c r="AD171" s="276"/>
      <c r="AE171" s="57"/>
      <c r="AH171" s="274"/>
      <c r="AI171" s="275"/>
      <c r="AJ171" s="275"/>
      <c r="AK171" s="275"/>
      <c r="AL171" s="275"/>
      <c r="AM171" s="275"/>
      <c r="AN171" s="275"/>
      <c r="AO171" s="276"/>
      <c r="AP171" s="243"/>
      <c r="AQ171" s="244"/>
      <c r="AR171" s="245"/>
      <c r="AS171" s="252"/>
      <c r="AT171" s="253"/>
      <c r="AU171" s="253" t="s">
        <v>96</v>
      </c>
      <c r="AV171" s="253"/>
      <c r="AW171" s="253"/>
      <c r="AX171" s="254"/>
      <c r="AY171" s="243"/>
      <c r="AZ171" s="244"/>
      <c r="BA171" s="245"/>
      <c r="BB171" s="243"/>
      <c r="BC171" s="244"/>
      <c r="BD171" s="244"/>
      <c r="BE171" s="244"/>
      <c r="BF171" s="244"/>
      <c r="BG171" s="244"/>
      <c r="BH171" s="244"/>
      <c r="BI171" s="245"/>
    </row>
    <row r="172" spans="3:61" ht="13.5" customHeight="1">
      <c r="C172" s="249"/>
      <c r="D172" s="250"/>
      <c r="E172" s="250"/>
      <c r="F172" s="250"/>
      <c r="G172" s="250"/>
      <c r="H172" s="250"/>
      <c r="I172" s="250"/>
      <c r="J172" s="251"/>
      <c r="K172" s="246"/>
      <c r="L172" s="247"/>
      <c r="M172" s="248"/>
      <c r="N172" s="268"/>
      <c r="O172" s="269"/>
      <c r="P172" s="269" t="s">
        <v>96</v>
      </c>
      <c r="Q172" s="269"/>
      <c r="R172" s="269"/>
      <c r="S172" s="270"/>
      <c r="T172" s="246"/>
      <c r="U172" s="247"/>
      <c r="V172" s="248"/>
      <c r="W172" s="277"/>
      <c r="X172" s="278"/>
      <c r="Y172" s="278"/>
      <c r="Z172" s="278"/>
      <c r="AA172" s="278"/>
      <c r="AB172" s="278"/>
      <c r="AC172" s="278"/>
      <c r="AD172" s="279"/>
      <c r="AE172" s="57"/>
      <c r="AH172" s="277"/>
      <c r="AI172" s="278"/>
      <c r="AJ172" s="278"/>
      <c r="AK172" s="278"/>
      <c r="AL172" s="278"/>
      <c r="AM172" s="278"/>
      <c r="AN172" s="278"/>
      <c r="AO172" s="279"/>
      <c r="AP172" s="246"/>
      <c r="AQ172" s="247"/>
      <c r="AR172" s="248"/>
      <c r="AS172" s="268"/>
      <c r="AT172" s="269"/>
      <c r="AU172" s="269" t="s">
        <v>96</v>
      </c>
      <c r="AV172" s="269"/>
      <c r="AW172" s="269"/>
      <c r="AX172" s="270"/>
      <c r="AY172" s="246"/>
      <c r="AZ172" s="247"/>
      <c r="BA172" s="248"/>
      <c r="BB172" s="249"/>
      <c r="BC172" s="250"/>
      <c r="BD172" s="250"/>
      <c r="BE172" s="250"/>
      <c r="BF172" s="250"/>
      <c r="BG172" s="250"/>
      <c r="BH172" s="250"/>
      <c r="BI172" s="251"/>
    </row>
    <row r="173" ht="3.75" customHeight="1"/>
    <row r="174" spans="1:61" ht="13.5" customHeight="1">
      <c r="A174" s="255" t="s">
        <v>128</v>
      </c>
      <c r="B174" s="245"/>
      <c r="C174" s="240" t="s">
        <v>151</v>
      </c>
      <c r="D174" s="241"/>
      <c r="E174" s="241"/>
      <c r="F174" s="241"/>
      <c r="G174" s="241"/>
      <c r="H174" s="241"/>
      <c r="I174" s="241"/>
      <c r="J174" s="242"/>
      <c r="K174" s="240">
        <f>IF(AND(ISBLANK(N174),ISBLANK(N175),ISBLANK(N176),ISBLANK(N177)),"",SUM(N174:O177))</f>
        <v>27</v>
      </c>
      <c r="L174" s="241"/>
      <c r="M174" s="242"/>
      <c r="N174" s="265">
        <v>17</v>
      </c>
      <c r="O174" s="266"/>
      <c r="P174" s="266" t="s">
        <v>96</v>
      </c>
      <c r="Q174" s="266"/>
      <c r="R174" s="266">
        <v>5</v>
      </c>
      <c r="S174" s="267"/>
      <c r="T174" s="240">
        <f>IF(AND(ISBLANK(R174),ISBLANK(R175),ISBLANK(R176),ISBLANK(R177)),"",SUM(R174:S177))</f>
        <v>12</v>
      </c>
      <c r="U174" s="241"/>
      <c r="V174" s="242"/>
      <c r="W174" s="271" t="s">
        <v>154</v>
      </c>
      <c r="X174" s="272"/>
      <c r="Y174" s="272"/>
      <c r="Z174" s="272"/>
      <c r="AA174" s="272"/>
      <c r="AB174" s="272"/>
      <c r="AC174" s="272"/>
      <c r="AD174" s="273"/>
      <c r="AE174" s="57"/>
      <c r="AF174" s="255" t="s">
        <v>132</v>
      </c>
      <c r="AG174" s="245"/>
      <c r="AH174" s="271" t="s">
        <v>188</v>
      </c>
      <c r="AI174" s="272"/>
      <c r="AJ174" s="272"/>
      <c r="AK174" s="272"/>
      <c r="AL174" s="272"/>
      <c r="AM174" s="272"/>
      <c r="AN174" s="272"/>
      <c r="AO174" s="273"/>
      <c r="AP174" s="240">
        <f>IF(AND(ISBLANK(AS174),ISBLANK(AS175),ISBLANK(AS176),ISBLANK(AS177)),"",SUM(AS174:AT177))</f>
        <v>10</v>
      </c>
      <c r="AQ174" s="241"/>
      <c r="AR174" s="242"/>
      <c r="AS174" s="265">
        <v>3</v>
      </c>
      <c r="AT174" s="266"/>
      <c r="AU174" s="266" t="s">
        <v>96</v>
      </c>
      <c r="AV174" s="266"/>
      <c r="AW174" s="266">
        <v>27</v>
      </c>
      <c r="AX174" s="267"/>
      <c r="AY174" s="240">
        <f>IF(AND(ISBLANK(AW174),ISBLANK(AW175),ISBLANK(AW176),ISBLANK(AW177)),"",SUM(AW174:AX177))</f>
        <v>52</v>
      </c>
      <c r="AZ174" s="241"/>
      <c r="BA174" s="242"/>
      <c r="BB174" s="240" t="s">
        <v>81</v>
      </c>
      <c r="BC174" s="241"/>
      <c r="BD174" s="241"/>
      <c r="BE174" s="241"/>
      <c r="BF174" s="241"/>
      <c r="BG174" s="241"/>
      <c r="BH174" s="241"/>
      <c r="BI174" s="242"/>
    </row>
    <row r="175" spans="3:61" ht="13.5" customHeight="1">
      <c r="C175" s="243"/>
      <c r="D175" s="244"/>
      <c r="E175" s="244"/>
      <c r="F175" s="244"/>
      <c r="G175" s="244"/>
      <c r="H175" s="244"/>
      <c r="I175" s="244"/>
      <c r="J175" s="245"/>
      <c r="K175" s="243"/>
      <c r="L175" s="244"/>
      <c r="M175" s="245"/>
      <c r="N175" s="252">
        <v>10</v>
      </c>
      <c r="O175" s="253"/>
      <c r="P175" s="253" t="s">
        <v>96</v>
      </c>
      <c r="Q175" s="253"/>
      <c r="R175" s="253">
        <v>7</v>
      </c>
      <c r="S175" s="254"/>
      <c r="T175" s="243"/>
      <c r="U175" s="244"/>
      <c r="V175" s="245"/>
      <c r="W175" s="274"/>
      <c r="X175" s="275"/>
      <c r="Y175" s="275"/>
      <c r="Z175" s="275"/>
      <c r="AA175" s="275"/>
      <c r="AB175" s="275"/>
      <c r="AC175" s="275"/>
      <c r="AD175" s="276"/>
      <c r="AE175" s="57"/>
      <c r="AH175" s="274"/>
      <c r="AI175" s="275"/>
      <c r="AJ175" s="275"/>
      <c r="AK175" s="275"/>
      <c r="AL175" s="275"/>
      <c r="AM175" s="275"/>
      <c r="AN175" s="275"/>
      <c r="AO175" s="276"/>
      <c r="AP175" s="243"/>
      <c r="AQ175" s="244"/>
      <c r="AR175" s="245"/>
      <c r="AS175" s="252">
        <v>7</v>
      </c>
      <c r="AT175" s="253"/>
      <c r="AU175" s="253" t="s">
        <v>96</v>
      </c>
      <c r="AV175" s="253"/>
      <c r="AW175" s="253">
        <v>25</v>
      </c>
      <c r="AX175" s="254"/>
      <c r="AY175" s="243"/>
      <c r="AZ175" s="244"/>
      <c r="BA175" s="245"/>
      <c r="BB175" s="243"/>
      <c r="BC175" s="244"/>
      <c r="BD175" s="244"/>
      <c r="BE175" s="244"/>
      <c r="BF175" s="244"/>
      <c r="BG175" s="244"/>
      <c r="BH175" s="244"/>
      <c r="BI175" s="245"/>
    </row>
    <row r="176" spans="3:61" ht="13.5" customHeight="1">
      <c r="C176" s="243"/>
      <c r="D176" s="244"/>
      <c r="E176" s="244"/>
      <c r="F176" s="244"/>
      <c r="G176" s="244"/>
      <c r="H176" s="244"/>
      <c r="I176" s="244"/>
      <c r="J176" s="245"/>
      <c r="K176" s="243"/>
      <c r="L176" s="244"/>
      <c r="M176" s="245"/>
      <c r="N176" s="252"/>
      <c r="O176" s="253"/>
      <c r="P176" s="253" t="s">
        <v>96</v>
      </c>
      <c r="Q176" s="253"/>
      <c r="R176" s="253"/>
      <c r="S176" s="254"/>
      <c r="T176" s="243"/>
      <c r="U176" s="244"/>
      <c r="V176" s="245"/>
      <c r="W176" s="274"/>
      <c r="X176" s="275"/>
      <c r="Y176" s="275"/>
      <c r="Z176" s="275"/>
      <c r="AA176" s="275"/>
      <c r="AB176" s="275"/>
      <c r="AC176" s="275"/>
      <c r="AD176" s="276"/>
      <c r="AE176" s="57"/>
      <c r="AH176" s="274"/>
      <c r="AI176" s="275"/>
      <c r="AJ176" s="275"/>
      <c r="AK176" s="275"/>
      <c r="AL176" s="275"/>
      <c r="AM176" s="275"/>
      <c r="AN176" s="275"/>
      <c r="AO176" s="276"/>
      <c r="AP176" s="243"/>
      <c r="AQ176" s="244"/>
      <c r="AR176" s="245"/>
      <c r="AS176" s="252"/>
      <c r="AT176" s="253"/>
      <c r="AU176" s="253" t="s">
        <v>96</v>
      </c>
      <c r="AV176" s="253"/>
      <c r="AW176" s="253"/>
      <c r="AX176" s="254"/>
      <c r="AY176" s="243"/>
      <c r="AZ176" s="244"/>
      <c r="BA176" s="245"/>
      <c r="BB176" s="243"/>
      <c r="BC176" s="244"/>
      <c r="BD176" s="244"/>
      <c r="BE176" s="244"/>
      <c r="BF176" s="244"/>
      <c r="BG176" s="244"/>
      <c r="BH176" s="244"/>
      <c r="BI176" s="245"/>
    </row>
    <row r="177" spans="3:61" ht="13.5" customHeight="1">
      <c r="C177" s="249"/>
      <c r="D177" s="250"/>
      <c r="E177" s="250"/>
      <c r="F177" s="250"/>
      <c r="G177" s="250"/>
      <c r="H177" s="250"/>
      <c r="I177" s="250"/>
      <c r="J177" s="251"/>
      <c r="K177" s="246"/>
      <c r="L177" s="247"/>
      <c r="M177" s="248"/>
      <c r="N177" s="268"/>
      <c r="O177" s="269"/>
      <c r="P177" s="269" t="s">
        <v>96</v>
      </c>
      <c r="Q177" s="269"/>
      <c r="R177" s="269"/>
      <c r="S177" s="270"/>
      <c r="T177" s="246"/>
      <c r="U177" s="247"/>
      <c r="V177" s="248"/>
      <c r="W177" s="277"/>
      <c r="X177" s="278"/>
      <c r="Y177" s="278"/>
      <c r="Z177" s="278"/>
      <c r="AA177" s="278"/>
      <c r="AB177" s="278"/>
      <c r="AC177" s="278"/>
      <c r="AD177" s="279"/>
      <c r="AE177" s="57"/>
      <c r="AH177" s="277"/>
      <c r="AI177" s="278"/>
      <c r="AJ177" s="278"/>
      <c r="AK177" s="278"/>
      <c r="AL177" s="278"/>
      <c r="AM177" s="278"/>
      <c r="AN177" s="278"/>
      <c r="AO177" s="279"/>
      <c r="AP177" s="246"/>
      <c r="AQ177" s="247"/>
      <c r="AR177" s="248"/>
      <c r="AS177" s="268"/>
      <c r="AT177" s="269"/>
      <c r="AU177" s="269" t="s">
        <v>96</v>
      </c>
      <c r="AV177" s="269"/>
      <c r="AW177" s="269"/>
      <c r="AX177" s="270"/>
      <c r="AY177" s="246"/>
      <c r="AZ177" s="247"/>
      <c r="BA177" s="248"/>
      <c r="BB177" s="249"/>
      <c r="BC177" s="250"/>
      <c r="BD177" s="250"/>
      <c r="BE177" s="250"/>
      <c r="BF177" s="250"/>
      <c r="BG177" s="250"/>
      <c r="BH177" s="250"/>
      <c r="BI177" s="251"/>
    </row>
    <row r="179" ht="3.75" customHeight="1"/>
    <row r="180" spans="1:22" ht="13.5">
      <c r="A180" s="280" t="s">
        <v>100</v>
      </c>
      <c r="B180" s="280"/>
      <c r="C180" s="280"/>
      <c r="D180" s="280"/>
      <c r="E180" s="280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280"/>
      <c r="S180" s="280"/>
      <c r="T180" s="280"/>
      <c r="U180" s="280"/>
      <c r="V180" s="280"/>
    </row>
    <row r="181" spans="1:22" ht="13.5">
      <c r="A181" s="60"/>
      <c r="B181" s="60"/>
      <c r="C181" s="60" t="s">
        <v>101</v>
      </c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</row>
    <row r="182" spans="1:61" ht="13.5" customHeight="1">
      <c r="A182" s="255">
        <v>42</v>
      </c>
      <c r="B182" s="245"/>
      <c r="C182" s="271" t="s">
        <v>76</v>
      </c>
      <c r="D182" s="272"/>
      <c r="E182" s="272"/>
      <c r="F182" s="272"/>
      <c r="G182" s="272"/>
      <c r="H182" s="272"/>
      <c r="I182" s="272"/>
      <c r="J182" s="273"/>
      <c r="K182" s="240">
        <f>IF(AND(ISBLANK(N182),ISBLANK(N183),ISBLANK(N184),ISBLANK(N185)),"",SUM(N182:O185))</f>
        <v>21</v>
      </c>
      <c r="L182" s="241"/>
      <c r="M182" s="242"/>
      <c r="N182" s="265">
        <v>7</v>
      </c>
      <c r="O182" s="266"/>
      <c r="P182" s="266" t="s">
        <v>96</v>
      </c>
      <c r="Q182" s="266"/>
      <c r="R182" s="266">
        <v>10</v>
      </c>
      <c r="S182" s="267"/>
      <c r="T182" s="240">
        <f>IF(AND(ISBLANK(R182),ISBLANK(R183),ISBLANK(R184),ISBLANK(R185)),"",SUM(R182:S185))</f>
        <v>22</v>
      </c>
      <c r="U182" s="241"/>
      <c r="V182" s="242"/>
      <c r="W182" s="240" t="s">
        <v>81</v>
      </c>
      <c r="X182" s="241"/>
      <c r="Y182" s="241"/>
      <c r="Z182" s="241"/>
      <c r="AA182" s="241"/>
      <c r="AB182" s="241"/>
      <c r="AC182" s="241"/>
      <c r="AD182" s="242"/>
      <c r="AE182" s="57"/>
      <c r="AF182" s="255">
        <f>A182+1</f>
        <v>43</v>
      </c>
      <c r="AG182" s="245"/>
      <c r="AH182" s="271" t="s">
        <v>80</v>
      </c>
      <c r="AI182" s="272"/>
      <c r="AJ182" s="272"/>
      <c r="AK182" s="272"/>
      <c r="AL182" s="272"/>
      <c r="AM182" s="272"/>
      <c r="AN182" s="272"/>
      <c r="AO182" s="273"/>
      <c r="AP182" s="240">
        <f>IF(AND(ISBLANK(AS182),ISBLANK(AS183),ISBLANK(AS184),ISBLANK(AS185)),"",SUM(AS182:AT185))</f>
        <v>29</v>
      </c>
      <c r="AQ182" s="241"/>
      <c r="AR182" s="242"/>
      <c r="AS182" s="265">
        <v>13</v>
      </c>
      <c r="AT182" s="266"/>
      <c r="AU182" s="266" t="s">
        <v>96</v>
      </c>
      <c r="AV182" s="266"/>
      <c r="AW182" s="266">
        <v>17</v>
      </c>
      <c r="AX182" s="267"/>
      <c r="AY182" s="240">
        <f>IF(AND(ISBLANK(AW182),ISBLANK(AW183),ISBLANK(AW184),ISBLANK(AW185)),"",SUM(AW182:AX185))</f>
        <v>31</v>
      </c>
      <c r="AZ182" s="241"/>
      <c r="BA182" s="242"/>
      <c r="BB182" s="240" t="s">
        <v>79</v>
      </c>
      <c r="BC182" s="241"/>
      <c r="BD182" s="241"/>
      <c r="BE182" s="241"/>
      <c r="BF182" s="241"/>
      <c r="BG182" s="241"/>
      <c r="BH182" s="241"/>
      <c r="BI182" s="242"/>
    </row>
    <row r="183" spans="3:61" ht="13.5" customHeight="1">
      <c r="C183" s="274"/>
      <c r="D183" s="275"/>
      <c r="E183" s="275"/>
      <c r="F183" s="275"/>
      <c r="G183" s="275"/>
      <c r="H183" s="275"/>
      <c r="I183" s="275"/>
      <c r="J183" s="276"/>
      <c r="K183" s="243"/>
      <c r="L183" s="244"/>
      <c r="M183" s="245"/>
      <c r="N183" s="252">
        <v>14</v>
      </c>
      <c r="O183" s="253"/>
      <c r="P183" s="253" t="s">
        <v>96</v>
      </c>
      <c r="Q183" s="253"/>
      <c r="R183" s="253">
        <v>12</v>
      </c>
      <c r="S183" s="254"/>
      <c r="T183" s="243"/>
      <c r="U183" s="244"/>
      <c r="V183" s="245"/>
      <c r="W183" s="243"/>
      <c r="X183" s="244"/>
      <c r="Y183" s="244"/>
      <c r="Z183" s="244"/>
      <c r="AA183" s="244"/>
      <c r="AB183" s="244"/>
      <c r="AC183" s="244"/>
      <c r="AD183" s="245"/>
      <c r="AE183" s="57"/>
      <c r="AH183" s="274"/>
      <c r="AI183" s="275"/>
      <c r="AJ183" s="275"/>
      <c r="AK183" s="275"/>
      <c r="AL183" s="275"/>
      <c r="AM183" s="275"/>
      <c r="AN183" s="275"/>
      <c r="AO183" s="276"/>
      <c r="AP183" s="243"/>
      <c r="AQ183" s="244"/>
      <c r="AR183" s="245"/>
      <c r="AS183" s="252">
        <v>16</v>
      </c>
      <c r="AT183" s="253"/>
      <c r="AU183" s="253" t="s">
        <v>96</v>
      </c>
      <c r="AV183" s="253"/>
      <c r="AW183" s="253">
        <v>14</v>
      </c>
      <c r="AX183" s="254"/>
      <c r="AY183" s="243"/>
      <c r="AZ183" s="244"/>
      <c r="BA183" s="245"/>
      <c r="BB183" s="243"/>
      <c r="BC183" s="244"/>
      <c r="BD183" s="244"/>
      <c r="BE183" s="244"/>
      <c r="BF183" s="244"/>
      <c r="BG183" s="244"/>
      <c r="BH183" s="244"/>
      <c r="BI183" s="245"/>
    </row>
    <row r="184" spans="3:61" ht="13.5" customHeight="1">
      <c r="C184" s="274"/>
      <c r="D184" s="275"/>
      <c r="E184" s="275"/>
      <c r="F184" s="275"/>
      <c r="G184" s="275"/>
      <c r="H184" s="275"/>
      <c r="I184" s="275"/>
      <c r="J184" s="276"/>
      <c r="K184" s="243"/>
      <c r="L184" s="244"/>
      <c r="M184" s="245"/>
      <c r="N184" s="252"/>
      <c r="O184" s="253"/>
      <c r="P184" s="253" t="s">
        <v>96</v>
      </c>
      <c r="Q184" s="253"/>
      <c r="R184" s="253"/>
      <c r="S184" s="254"/>
      <c r="T184" s="243"/>
      <c r="U184" s="244"/>
      <c r="V184" s="245"/>
      <c r="W184" s="243"/>
      <c r="X184" s="244"/>
      <c r="Y184" s="244"/>
      <c r="Z184" s="244"/>
      <c r="AA184" s="244"/>
      <c r="AB184" s="244"/>
      <c r="AC184" s="244"/>
      <c r="AD184" s="245"/>
      <c r="AE184" s="57"/>
      <c r="AH184" s="274"/>
      <c r="AI184" s="275"/>
      <c r="AJ184" s="275"/>
      <c r="AK184" s="275"/>
      <c r="AL184" s="275"/>
      <c r="AM184" s="275"/>
      <c r="AN184" s="275"/>
      <c r="AO184" s="276"/>
      <c r="AP184" s="243"/>
      <c r="AQ184" s="244"/>
      <c r="AR184" s="245"/>
      <c r="AS184" s="252"/>
      <c r="AT184" s="253"/>
      <c r="AU184" s="253" t="s">
        <v>96</v>
      </c>
      <c r="AV184" s="253"/>
      <c r="AW184" s="253"/>
      <c r="AX184" s="254"/>
      <c r="AY184" s="243"/>
      <c r="AZ184" s="244"/>
      <c r="BA184" s="245"/>
      <c r="BB184" s="243"/>
      <c r="BC184" s="244"/>
      <c r="BD184" s="244"/>
      <c r="BE184" s="244"/>
      <c r="BF184" s="244"/>
      <c r="BG184" s="244"/>
      <c r="BH184" s="244"/>
      <c r="BI184" s="245"/>
    </row>
    <row r="185" spans="3:61" ht="13.5" customHeight="1">
      <c r="C185" s="277"/>
      <c r="D185" s="278"/>
      <c r="E185" s="278"/>
      <c r="F185" s="278"/>
      <c r="G185" s="278"/>
      <c r="H185" s="278"/>
      <c r="I185" s="278"/>
      <c r="J185" s="279"/>
      <c r="K185" s="246"/>
      <c r="L185" s="247"/>
      <c r="M185" s="248"/>
      <c r="N185" s="268"/>
      <c r="O185" s="269"/>
      <c r="P185" s="269" t="s">
        <v>96</v>
      </c>
      <c r="Q185" s="269"/>
      <c r="R185" s="269"/>
      <c r="S185" s="270"/>
      <c r="T185" s="246"/>
      <c r="U185" s="247"/>
      <c r="V185" s="248"/>
      <c r="W185" s="249"/>
      <c r="X185" s="250"/>
      <c r="Y185" s="250"/>
      <c r="Z185" s="250"/>
      <c r="AA185" s="250"/>
      <c r="AB185" s="250"/>
      <c r="AC185" s="250"/>
      <c r="AD185" s="251"/>
      <c r="AE185" s="57"/>
      <c r="AH185" s="277"/>
      <c r="AI185" s="278"/>
      <c r="AJ185" s="278"/>
      <c r="AK185" s="278"/>
      <c r="AL185" s="278"/>
      <c r="AM185" s="278"/>
      <c r="AN185" s="278"/>
      <c r="AO185" s="279"/>
      <c r="AP185" s="246"/>
      <c r="AQ185" s="247"/>
      <c r="AR185" s="248"/>
      <c r="AS185" s="268"/>
      <c r="AT185" s="269"/>
      <c r="AU185" s="269" t="s">
        <v>96</v>
      </c>
      <c r="AV185" s="269"/>
      <c r="AW185" s="269"/>
      <c r="AX185" s="270"/>
      <c r="AY185" s="246"/>
      <c r="AZ185" s="247"/>
      <c r="BA185" s="248"/>
      <c r="BB185" s="249"/>
      <c r="BC185" s="250"/>
      <c r="BD185" s="250"/>
      <c r="BE185" s="250"/>
      <c r="BF185" s="250"/>
      <c r="BG185" s="250"/>
      <c r="BH185" s="250"/>
      <c r="BI185" s="251"/>
    </row>
    <row r="186" ht="3.75" customHeight="1"/>
    <row r="187" spans="1:61" ht="13.5" customHeight="1">
      <c r="A187" s="255">
        <f>A182+2</f>
        <v>44</v>
      </c>
      <c r="B187" s="245"/>
      <c r="C187" s="240" t="s">
        <v>78</v>
      </c>
      <c r="D187" s="241"/>
      <c r="E187" s="241"/>
      <c r="F187" s="241"/>
      <c r="G187" s="241"/>
      <c r="H187" s="241"/>
      <c r="I187" s="241"/>
      <c r="J187" s="242"/>
      <c r="K187" s="240">
        <f>IF(AND(ISBLANK(N187),ISBLANK(N188),ISBLANK(N189),ISBLANK(N190)),"",SUM(N187:O190))</f>
        <v>19</v>
      </c>
      <c r="L187" s="241"/>
      <c r="M187" s="242"/>
      <c r="N187" s="265">
        <v>7</v>
      </c>
      <c r="O187" s="266"/>
      <c r="P187" s="266" t="s">
        <v>86</v>
      </c>
      <c r="Q187" s="266"/>
      <c r="R187" s="266">
        <v>8</v>
      </c>
      <c r="S187" s="267"/>
      <c r="T187" s="240">
        <f>IF(AND(ISBLANK(R187),ISBLANK(R188),ISBLANK(R189),ISBLANK(R190)),"",SUM(R187:S190))</f>
        <v>17</v>
      </c>
      <c r="U187" s="241"/>
      <c r="V187" s="242"/>
      <c r="W187" s="271" t="s">
        <v>222</v>
      </c>
      <c r="X187" s="272"/>
      <c r="Y187" s="272"/>
      <c r="Z187" s="272"/>
      <c r="AA187" s="272"/>
      <c r="AB187" s="272"/>
      <c r="AC187" s="272"/>
      <c r="AD187" s="273"/>
      <c r="AE187" s="57"/>
      <c r="AF187" s="255">
        <f>AF182+2</f>
        <v>45</v>
      </c>
      <c r="AG187" s="245"/>
      <c r="AH187" s="271" t="s">
        <v>145</v>
      </c>
      <c r="AI187" s="272"/>
      <c r="AJ187" s="272"/>
      <c r="AK187" s="272"/>
      <c r="AL187" s="272"/>
      <c r="AM187" s="272"/>
      <c r="AN187" s="272"/>
      <c r="AO187" s="273"/>
      <c r="AP187" s="240">
        <f>IF(AND(ISBLANK(AS187),ISBLANK(AS188),ISBLANK(AS189),ISBLANK(AS190)),"",SUM(AS187:AT190))</f>
        <v>12</v>
      </c>
      <c r="AQ187" s="241"/>
      <c r="AR187" s="242"/>
      <c r="AS187" s="265">
        <v>8</v>
      </c>
      <c r="AT187" s="266"/>
      <c r="AU187" s="266" t="s">
        <v>86</v>
      </c>
      <c r="AV187" s="266"/>
      <c r="AW187" s="266">
        <v>10</v>
      </c>
      <c r="AX187" s="267"/>
      <c r="AY187" s="240">
        <f>IF(AND(ISBLANK(AW187),ISBLANK(AW188),ISBLANK(AW189),ISBLANK(AW190)),"",SUM(AW187:AX190))</f>
        <v>25</v>
      </c>
      <c r="AZ187" s="241"/>
      <c r="BA187" s="242"/>
      <c r="BB187" s="240" t="s">
        <v>77</v>
      </c>
      <c r="BC187" s="241"/>
      <c r="BD187" s="241"/>
      <c r="BE187" s="241"/>
      <c r="BF187" s="241"/>
      <c r="BG187" s="241"/>
      <c r="BH187" s="241"/>
      <c r="BI187" s="242"/>
    </row>
    <row r="188" spans="3:61" ht="13.5" customHeight="1">
      <c r="C188" s="243"/>
      <c r="D188" s="244"/>
      <c r="E188" s="244"/>
      <c r="F188" s="244"/>
      <c r="G188" s="244"/>
      <c r="H188" s="244"/>
      <c r="I188" s="244"/>
      <c r="J188" s="245"/>
      <c r="K188" s="243"/>
      <c r="L188" s="244"/>
      <c r="M188" s="245"/>
      <c r="N188" s="252">
        <v>12</v>
      </c>
      <c r="O188" s="253"/>
      <c r="P188" s="253" t="s">
        <v>86</v>
      </c>
      <c r="Q188" s="253"/>
      <c r="R188" s="253">
        <v>9</v>
      </c>
      <c r="S188" s="254"/>
      <c r="T188" s="243"/>
      <c r="U188" s="244"/>
      <c r="V188" s="245"/>
      <c r="W188" s="274"/>
      <c r="X188" s="275"/>
      <c r="Y188" s="275"/>
      <c r="Z188" s="275"/>
      <c r="AA188" s="275"/>
      <c r="AB188" s="275"/>
      <c r="AC188" s="275"/>
      <c r="AD188" s="276"/>
      <c r="AE188" s="57"/>
      <c r="AH188" s="274"/>
      <c r="AI188" s="275"/>
      <c r="AJ188" s="275"/>
      <c r="AK188" s="275"/>
      <c r="AL188" s="275"/>
      <c r="AM188" s="275"/>
      <c r="AN188" s="275"/>
      <c r="AO188" s="276"/>
      <c r="AP188" s="243"/>
      <c r="AQ188" s="244"/>
      <c r="AR188" s="245"/>
      <c r="AS188" s="252">
        <v>4</v>
      </c>
      <c r="AT188" s="253"/>
      <c r="AU188" s="253" t="s">
        <v>86</v>
      </c>
      <c r="AV188" s="253"/>
      <c r="AW188" s="253">
        <v>15</v>
      </c>
      <c r="AX188" s="254"/>
      <c r="AY188" s="243"/>
      <c r="AZ188" s="244"/>
      <c r="BA188" s="245"/>
      <c r="BB188" s="243"/>
      <c r="BC188" s="244"/>
      <c r="BD188" s="244"/>
      <c r="BE188" s="244"/>
      <c r="BF188" s="244"/>
      <c r="BG188" s="244"/>
      <c r="BH188" s="244"/>
      <c r="BI188" s="245"/>
    </row>
    <row r="189" spans="3:61" ht="13.5" customHeight="1">
      <c r="C189" s="243"/>
      <c r="D189" s="244"/>
      <c r="E189" s="244"/>
      <c r="F189" s="244"/>
      <c r="G189" s="244"/>
      <c r="H189" s="244"/>
      <c r="I189" s="244"/>
      <c r="J189" s="245"/>
      <c r="K189" s="243"/>
      <c r="L189" s="244"/>
      <c r="M189" s="245"/>
      <c r="N189" s="252"/>
      <c r="O189" s="253"/>
      <c r="P189" s="253" t="s">
        <v>86</v>
      </c>
      <c r="Q189" s="253"/>
      <c r="R189" s="253"/>
      <c r="S189" s="254"/>
      <c r="T189" s="243"/>
      <c r="U189" s="244"/>
      <c r="V189" s="245"/>
      <c r="W189" s="274"/>
      <c r="X189" s="275"/>
      <c r="Y189" s="275"/>
      <c r="Z189" s="275"/>
      <c r="AA189" s="275"/>
      <c r="AB189" s="275"/>
      <c r="AC189" s="275"/>
      <c r="AD189" s="276"/>
      <c r="AE189" s="57"/>
      <c r="AH189" s="274"/>
      <c r="AI189" s="275"/>
      <c r="AJ189" s="275"/>
      <c r="AK189" s="275"/>
      <c r="AL189" s="275"/>
      <c r="AM189" s="275"/>
      <c r="AN189" s="275"/>
      <c r="AO189" s="276"/>
      <c r="AP189" s="243"/>
      <c r="AQ189" s="244"/>
      <c r="AR189" s="245"/>
      <c r="AS189" s="252"/>
      <c r="AT189" s="253"/>
      <c r="AU189" s="253" t="s">
        <v>86</v>
      </c>
      <c r="AV189" s="253"/>
      <c r="AW189" s="253"/>
      <c r="AX189" s="254"/>
      <c r="AY189" s="243"/>
      <c r="AZ189" s="244"/>
      <c r="BA189" s="245"/>
      <c r="BB189" s="243"/>
      <c r="BC189" s="244"/>
      <c r="BD189" s="244"/>
      <c r="BE189" s="244"/>
      <c r="BF189" s="244"/>
      <c r="BG189" s="244"/>
      <c r="BH189" s="244"/>
      <c r="BI189" s="245"/>
    </row>
    <row r="190" spans="3:61" ht="13.5" customHeight="1">
      <c r="C190" s="249"/>
      <c r="D190" s="250"/>
      <c r="E190" s="250"/>
      <c r="F190" s="250"/>
      <c r="G190" s="250"/>
      <c r="H190" s="250"/>
      <c r="I190" s="250"/>
      <c r="J190" s="251"/>
      <c r="K190" s="246"/>
      <c r="L190" s="247"/>
      <c r="M190" s="248"/>
      <c r="N190" s="268"/>
      <c r="O190" s="269"/>
      <c r="P190" s="269" t="s">
        <v>86</v>
      </c>
      <c r="Q190" s="269"/>
      <c r="R190" s="269"/>
      <c r="S190" s="270"/>
      <c r="T190" s="246"/>
      <c r="U190" s="247"/>
      <c r="V190" s="248"/>
      <c r="W190" s="277"/>
      <c r="X190" s="278"/>
      <c r="Y190" s="278"/>
      <c r="Z190" s="278"/>
      <c r="AA190" s="278"/>
      <c r="AB190" s="278"/>
      <c r="AC190" s="278"/>
      <c r="AD190" s="279"/>
      <c r="AE190" s="57"/>
      <c r="AH190" s="277"/>
      <c r="AI190" s="278"/>
      <c r="AJ190" s="278"/>
      <c r="AK190" s="278"/>
      <c r="AL190" s="278"/>
      <c r="AM190" s="278"/>
      <c r="AN190" s="278"/>
      <c r="AO190" s="279"/>
      <c r="AP190" s="246"/>
      <c r="AQ190" s="247"/>
      <c r="AR190" s="248"/>
      <c r="AS190" s="268"/>
      <c r="AT190" s="269"/>
      <c r="AU190" s="269" t="s">
        <v>86</v>
      </c>
      <c r="AV190" s="269"/>
      <c r="AW190" s="269"/>
      <c r="AX190" s="270"/>
      <c r="AY190" s="246"/>
      <c r="AZ190" s="247"/>
      <c r="BA190" s="248"/>
      <c r="BB190" s="249"/>
      <c r="BC190" s="250"/>
      <c r="BD190" s="250"/>
      <c r="BE190" s="250"/>
      <c r="BF190" s="250"/>
      <c r="BG190" s="250"/>
      <c r="BH190" s="250"/>
      <c r="BI190" s="251"/>
    </row>
    <row r="191" ht="3.75" customHeight="1"/>
    <row r="192" spans="1:22" ht="13.5">
      <c r="A192" s="60"/>
      <c r="B192" s="60"/>
      <c r="C192" s="60" t="s">
        <v>102</v>
      </c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</row>
    <row r="193" spans="1:61" ht="13.5" customHeight="1">
      <c r="A193" s="255">
        <f>A187+2</f>
        <v>46</v>
      </c>
      <c r="B193" s="245"/>
      <c r="C193" s="240" t="s">
        <v>81</v>
      </c>
      <c r="D193" s="241"/>
      <c r="E193" s="241"/>
      <c r="F193" s="241"/>
      <c r="G193" s="241"/>
      <c r="H193" s="241"/>
      <c r="I193" s="241"/>
      <c r="J193" s="242"/>
      <c r="K193" s="240">
        <f>IF(AND(ISBLANK(N193),ISBLANK(N194),ISBLANK(N195),ISBLANK(N196)),"",SUM(N193:O196))</f>
        <v>33</v>
      </c>
      <c r="L193" s="241"/>
      <c r="M193" s="242"/>
      <c r="N193" s="265">
        <v>16</v>
      </c>
      <c r="O193" s="266"/>
      <c r="P193" s="266" t="s">
        <v>86</v>
      </c>
      <c r="Q193" s="266"/>
      <c r="R193" s="266">
        <v>13</v>
      </c>
      <c r="S193" s="267"/>
      <c r="T193" s="240">
        <f>IF(AND(ISBLANK(R193),ISBLANK(R194),ISBLANK(R195),ISBLANK(R196)),"",SUM(R193:S196))</f>
        <v>21</v>
      </c>
      <c r="U193" s="241"/>
      <c r="V193" s="242"/>
      <c r="W193" s="271" t="s">
        <v>79</v>
      </c>
      <c r="X193" s="272"/>
      <c r="Y193" s="272"/>
      <c r="Z193" s="272"/>
      <c r="AA193" s="272"/>
      <c r="AB193" s="272"/>
      <c r="AC193" s="272"/>
      <c r="AD193" s="273"/>
      <c r="AE193" s="57"/>
      <c r="AF193" s="255">
        <f>AF187+2</f>
        <v>47</v>
      </c>
      <c r="AG193" s="245"/>
      <c r="AH193" s="271" t="s">
        <v>78</v>
      </c>
      <c r="AI193" s="272"/>
      <c r="AJ193" s="272"/>
      <c r="AK193" s="272"/>
      <c r="AL193" s="272"/>
      <c r="AM193" s="272"/>
      <c r="AN193" s="272"/>
      <c r="AO193" s="273"/>
      <c r="AP193" s="240">
        <f>IF(AND(ISBLANK(AS193),ISBLANK(AS194),ISBLANK(AS195),ISBLANK(AS196)),"",SUM(AS193:AT196))</f>
        <v>18</v>
      </c>
      <c r="AQ193" s="241"/>
      <c r="AR193" s="242"/>
      <c r="AS193" s="265">
        <v>9</v>
      </c>
      <c r="AT193" s="266"/>
      <c r="AU193" s="266" t="s">
        <v>86</v>
      </c>
      <c r="AV193" s="266"/>
      <c r="AW193" s="266">
        <v>13</v>
      </c>
      <c r="AX193" s="267"/>
      <c r="AY193" s="240">
        <f>IF(AND(ISBLANK(AW193),ISBLANK(AW194),ISBLANK(AW195),ISBLANK(AW196)),"",SUM(AW193:AX196))</f>
        <v>25</v>
      </c>
      <c r="AZ193" s="241"/>
      <c r="BA193" s="242"/>
      <c r="BB193" s="240" t="s">
        <v>77</v>
      </c>
      <c r="BC193" s="241"/>
      <c r="BD193" s="241"/>
      <c r="BE193" s="241"/>
      <c r="BF193" s="241"/>
      <c r="BG193" s="241"/>
      <c r="BH193" s="241"/>
      <c r="BI193" s="242"/>
    </row>
    <row r="194" spans="3:61" ht="13.5" customHeight="1">
      <c r="C194" s="243"/>
      <c r="D194" s="244"/>
      <c r="E194" s="244"/>
      <c r="F194" s="244"/>
      <c r="G194" s="244"/>
      <c r="H194" s="244"/>
      <c r="I194" s="244"/>
      <c r="J194" s="245"/>
      <c r="K194" s="243"/>
      <c r="L194" s="244"/>
      <c r="M194" s="245"/>
      <c r="N194" s="252">
        <v>17</v>
      </c>
      <c r="O194" s="253"/>
      <c r="P194" s="253" t="s">
        <v>86</v>
      </c>
      <c r="Q194" s="253"/>
      <c r="R194" s="253">
        <v>8</v>
      </c>
      <c r="S194" s="254"/>
      <c r="T194" s="243"/>
      <c r="U194" s="244"/>
      <c r="V194" s="245"/>
      <c r="W194" s="274"/>
      <c r="X194" s="275"/>
      <c r="Y194" s="275"/>
      <c r="Z194" s="275"/>
      <c r="AA194" s="275"/>
      <c r="AB194" s="275"/>
      <c r="AC194" s="275"/>
      <c r="AD194" s="276"/>
      <c r="AE194" s="57"/>
      <c r="AH194" s="274"/>
      <c r="AI194" s="275"/>
      <c r="AJ194" s="275"/>
      <c r="AK194" s="275"/>
      <c r="AL194" s="275"/>
      <c r="AM194" s="275"/>
      <c r="AN194" s="275"/>
      <c r="AO194" s="276"/>
      <c r="AP194" s="243"/>
      <c r="AQ194" s="244"/>
      <c r="AR194" s="245"/>
      <c r="AS194" s="252">
        <v>9</v>
      </c>
      <c r="AT194" s="253"/>
      <c r="AU194" s="253" t="s">
        <v>86</v>
      </c>
      <c r="AV194" s="253"/>
      <c r="AW194" s="253">
        <v>12</v>
      </c>
      <c r="AX194" s="254"/>
      <c r="AY194" s="243"/>
      <c r="AZ194" s="244"/>
      <c r="BA194" s="245"/>
      <c r="BB194" s="243"/>
      <c r="BC194" s="244"/>
      <c r="BD194" s="244"/>
      <c r="BE194" s="244"/>
      <c r="BF194" s="244"/>
      <c r="BG194" s="244"/>
      <c r="BH194" s="244"/>
      <c r="BI194" s="245"/>
    </row>
    <row r="195" spans="3:61" ht="13.5" customHeight="1">
      <c r="C195" s="243"/>
      <c r="D195" s="244"/>
      <c r="E195" s="244"/>
      <c r="F195" s="244"/>
      <c r="G195" s="244"/>
      <c r="H195" s="244"/>
      <c r="I195" s="244"/>
      <c r="J195" s="245"/>
      <c r="K195" s="243"/>
      <c r="L195" s="244"/>
      <c r="M195" s="245"/>
      <c r="N195" s="252"/>
      <c r="O195" s="253"/>
      <c r="P195" s="253" t="s">
        <v>86</v>
      </c>
      <c r="Q195" s="253"/>
      <c r="R195" s="253"/>
      <c r="S195" s="254"/>
      <c r="T195" s="243"/>
      <c r="U195" s="244"/>
      <c r="V195" s="245"/>
      <c r="W195" s="274"/>
      <c r="X195" s="275"/>
      <c r="Y195" s="275"/>
      <c r="Z195" s="275"/>
      <c r="AA195" s="275"/>
      <c r="AB195" s="275"/>
      <c r="AC195" s="275"/>
      <c r="AD195" s="276"/>
      <c r="AE195" s="57"/>
      <c r="AH195" s="274"/>
      <c r="AI195" s="275"/>
      <c r="AJ195" s="275"/>
      <c r="AK195" s="275"/>
      <c r="AL195" s="275"/>
      <c r="AM195" s="275"/>
      <c r="AN195" s="275"/>
      <c r="AO195" s="276"/>
      <c r="AP195" s="243"/>
      <c r="AQ195" s="244"/>
      <c r="AR195" s="245"/>
      <c r="AS195" s="252"/>
      <c r="AT195" s="253"/>
      <c r="AU195" s="253" t="s">
        <v>86</v>
      </c>
      <c r="AV195" s="253"/>
      <c r="AW195" s="253"/>
      <c r="AX195" s="254"/>
      <c r="AY195" s="243"/>
      <c r="AZ195" s="244"/>
      <c r="BA195" s="245"/>
      <c r="BB195" s="243"/>
      <c r="BC195" s="244"/>
      <c r="BD195" s="244"/>
      <c r="BE195" s="244"/>
      <c r="BF195" s="244"/>
      <c r="BG195" s="244"/>
      <c r="BH195" s="244"/>
      <c r="BI195" s="245"/>
    </row>
    <row r="196" spans="3:61" ht="13.5" customHeight="1">
      <c r="C196" s="249"/>
      <c r="D196" s="250"/>
      <c r="E196" s="250"/>
      <c r="F196" s="250"/>
      <c r="G196" s="250"/>
      <c r="H196" s="250"/>
      <c r="I196" s="250"/>
      <c r="J196" s="251"/>
      <c r="K196" s="246"/>
      <c r="L196" s="247"/>
      <c r="M196" s="248"/>
      <c r="N196" s="268"/>
      <c r="O196" s="269"/>
      <c r="P196" s="269" t="s">
        <v>86</v>
      </c>
      <c r="Q196" s="269"/>
      <c r="R196" s="269"/>
      <c r="S196" s="270"/>
      <c r="T196" s="246"/>
      <c r="U196" s="247"/>
      <c r="V196" s="248"/>
      <c r="W196" s="277"/>
      <c r="X196" s="278"/>
      <c r="Y196" s="278"/>
      <c r="Z196" s="278"/>
      <c r="AA196" s="278"/>
      <c r="AB196" s="278"/>
      <c r="AC196" s="278"/>
      <c r="AD196" s="279"/>
      <c r="AE196" s="57"/>
      <c r="AH196" s="277"/>
      <c r="AI196" s="278"/>
      <c r="AJ196" s="278"/>
      <c r="AK196" s="278"/>
      <c r="AL196" s="278"/>
      <c r="AM196" s="278"/>
      <c r="AN196" s="278"/>
      <c r="AO196" s="279"/>
      <c r="AP196" s="246"/>
      <c r="AQ196" s="247"/>
      <c r="AR196" s="248"/>
      <c r="AS196" s="268"/>
      <c r="AT196" s="269"/>
      <c r="AU196" s="269" t="s">
        <v>86</v>
      </c>
      <c r="AV196" s="269"/>
      <c r="AW196" s="269"/>
      <c r="AX196" s="270"/>
      <c r="AY196" s="246"/>
      <c r="AZ196" s="247"/>
      <c r="BA196" s="248"/>
      <c r="BB196" s="249"/>
      <c r="BC196" s="250"/>
      <c r="BD196" s="250"/>
      <c r="BE196" s="250"/>
      <c r="BF196" s="250"/>
      <c r="BG196" s="250"/>
      <c r="BH196" s="250"/>
      <c r="BI196" s="251"/>
    </row>
    <row r="197" ht="3.75" customHeight="1"/>
    <row r="198" spans="1:22" ht="13.5">
      <c r="A198" s="60"/>
      <c r="B198" s="60"/>
      <c r="C198" s="60" t="s">
        <v>103</v>
      </c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</row>
    <row r="199" spans="1:61" ht="13.5" customHeight="1">
      <c r="A199" s="255">
        <v>53</v>
      </c>
      <c r="B199" s="245"/>
      <c r="C199" s="271" t="s">
        <v>81</v>
      </c>
      <c r="D199" s="272"/>
      <c r="E199" s="272"/>
      <c r="F199" s="272"/>
      <c r="G199" s="272"/>
      <c r="H199" s="272"/>
      <c r="I199" s="272"/>
      <c r="J199" s="273"/>
      <c r="K199" s="240">
        <f>IF(AND(ISBLANK(N199),ISBLANK(N200),ISBLANK(N201),ISBLANK(N202)),"",SUM(N199:O202))</f>
        <v>21</v>
      </c>
      <c r="L199" s="241"/>
      <c r="M199" s="242"/>
      <c r="N199" s="265">
        <v>11</v>
      </c>
      <c r="O199" s="266"/>
      <c r="P199" s="266" t="s">
        <v>86</v>
      </c>
      <c r="Q199" s="266"/>
      <c r="R199" s="266">
        <v>14</v>
      </c>
      <c r="S199" s="267"/>
      <c r="T199" s="240">
        <f>IF(AND(ISBLANK(R199),ISBLANK(R200),ISBLANK(R201),ISBLANK(R202)),"",SUM(R199:S202))</f>
        <v>24</v>
      </c>
      <c r="U199" s="241"/>
      <c r="V199" s="242"/>
      <c r="W199" s="240" t="s">
        <v>77</v>
      </c>
      <c r="X199" s="241"/>
      <c r="Y199" s="241"/>
      <c r="Z199" s="241"/>
      <c r="AA199" s="241"/>
      <c r="AB199" s="241"/>
      <c r="AC199" s="241"/>
      <c r="AD199" s="242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</row>
    <row r="200" spans="3:61" ht="13.5" customHeight="1">
      <c r="C200" s="274"/>
      <c r="D200" s="275"/>
      <c r="E200" s="275"/>
      <c r="F200" s="275"/>
      <c r="G200" s="275"/>
      <c r="H200" s="275"/>
      <c r="I200" s="275"/>
      <c r="J200" s="276"/>
      <c r="K200" s="243"/>
      <c r="L200" s="244"/>
      <c r="M200" s="245"/>
      <c r="N200" s="252">
        <v>10</v>
      </c>
      <c r="O200" s="253"/>
      <c r="P200" s="253" t="s">
        <v>86</v>
      </c>
      <c r="Q200" s="253"/>
      <c r="R200" s="253">
        <v>10</v>
      </c>
      <c r="S200" s="254"/>
      <c r="T200" s="243"/>
      <c r="U200" s="244"/>
      <c r="V200" s="245"/>
      <c r="W200" s="243"/>
      <c r="X200" s="244"/>
      <c r="Y200" s="244"/>
      <c r="Z200" s="244"/>
      <c r="AA200" s="244"/>
      <c r="AB200" s="244"/>
      <c r="AC200" s="244"/>
      <c r="AD200" s="245"/>
      <c r="AE200" s="57"/>
      <c r="AF200" s="59"/>
      <c r="AG200" s="59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</row>
    <row r="201" spans="3:61" ht="13.5" customHeight="1">
      <c r="C201" s="274"/>
      <c r="D201" s="275"/>
      <c r="E201" s="275"/>
      <c r="F201" s="275"/>
      <c r="G201" s="275"/>
      <c r="H201" s="275"/>
      <c r="I201" s="275"/>
      <c r="J201" s="276"/>
      <c r="K201" s="243"/>
      <c r="L201" s="244"/>
      <c r="M201" s="245"/>
      <c r="N201" s="252"/>
      <c r="O201" s="253"/>
      <c r="P201" s="253" t="s">
        <v>86</v>
      </c>
      <c r="Q201" s="253"/>
      <c r="R201" s="253"/>
      <c r="S201" s="254"/>
      <c r="T201" s="243"/>
      <c r="U201" s="244"/>
      <c r="V201" s="245"/>
      <c r="W201" s="243"/>
      <c r="X201" s="244"/>
      <c r="Y201" s="244"/>
      <c r="Z201" s="244"/>
      <c r="AA201" s="244"/>
      <c r="AB201" s="244"/>
      <c r="AC201" s="244"/>
      <c r="AD201" s="245"/>
      <c r="AE201" s="57"/>
      <c r="AF201" s="59"/>
      <c r="AG201" s="59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</row>
    <row r="202" spans="3:61" ht="13.5" customHeight="1">
      <c r="C202" s="277"/>
      <c r="D202" s="278"/>
      <c r="E202" s="278"/>
      <c r="F202" s="278"/>
      <c r="G202" s="278"/>
      <c r="H202" s="278"/>
      <c r="I202" s="278"/>
      <c r="J202" s="279"/>
      <c r="K202" s="246"/>
      <c r="L202" s="247"/>
      <c r="M202" s="248"/>
      <c r="N202" s="268"/>
      <c r="O202" s="269"/>
      <c r="P202" s="269" t="s">
        <v>86</v>
      </c>
      <c r="Q202" s="269"/>
      <c r="R202" s="269"/>
      <c r="S202" s="270"/>
      <c r="T202" s="246"/>
      <c r="U202" s="247"/>
      <c r="V202" s="248"/>
      <c r="W202" s="249"/>
      <c r="X202" s="250"/>
      <c r="Y202" s="250"/>
      <c r="Z202" s="250"/>
      <c r="AA202" s="250"/>
      <c r="AB202" s="250"/>
      <c r="AC202" s="250"/>
      <c r="AD202" s="251"/>
      <c r="AE202" s="57"/>
      <c r="AF202" s="59"/>
      <c r="AG202" s="59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</row>
    <row r="204" spans="1:22" ht="13.5">
      <c r="A204" s="280" t="s">
        <v>105</v>
      </c>
      <c r="B204" s="280"/>
      <c r="C204" s="280"/>
      <c r="D204" s="280"/>
      <c r="E204" s="280"/>
      <c r="F204" s="280"/>
      <c r="G204" s="280"/>
      <c r="H204" s="280"/>
      <c r="I204" s="280"/>
      <c r="J204" s="280"/>
      <c r="K204" s="280"/>
      <c r="L204" s="280"/>
      <c r="M204" s="280"/>
      <c r="N204" s="280"/>
      <c r="O204" s="280"/>
      <c r="P204" s="280"/>
      <c r="Q204" s="280"/>
      <c r="R204" s="280"/>
      <c r="S204" s="280"/>
      <c r="T204" s="280"/>
      <c r="U204" s="280"/>
      <c r="V204" s="280"/>
    </row>
    <row r="205" spans="1:22" ht="13.5">
      <c r="A205" s="60"/>
      <c r="B205" s="60"/>
      <c r="C205" s="60" t="s">
        <v>106</v>
      </c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</row>
    <row r="206" spans="1:61" ht="13.5" customHeight="1">
      <c r="A206" s="255">
        <v>48</v>
      </c>
      <c r="B206" s="245"/>
      <c r="C206" s="256" t="s">
        <v>146</v>
      </c>
      <c r="D206" s="257"/>
      <c r="E206" s="257"/>
      <c r="F206" s="257"/>
      <c r="G206" s="257"/>
      <c r="H206" s="257"/>
      <c r="I206" s="257"/>
      <c r="J206" s="258"/>
      <c r="K206" s="240">
        <f>IF(AND(ISBLANK(N206),ISBLANK(N207),ISBLANK(N208),ISBLANK(N209)),"",SUM(N206:O209))</f>
        <v>18</v>
      </c>
      <c r="L206" s="241"/>
      <c r="M206" s="242"/>
      <c r="N206" s="265">
        <v>8</v>
      </c>
      <c r="O206" s="266"/>
      <c r="P206" s="266" t="s">
        <v>85</v>
      </c>
      <c r="Q206" s="266"/>
      <c r="R206" s="266">
        <v>12</v>
      </c>
      <c r="S206" s="267"/>
      <c r="T206" s="240">
        <f>IF(AND(ISBLANK(R206),ISBLANK(R207),ISBLANK(R208),ISBLANK(R209)),"",SUM(R206:S209))</f>
        <v>22</v>
      </c>
      <c r="U206" s="241"/>
      <c r="V206" s="242"/>
      <c r="W206" s="240" t="s">
        <v>145</v>
      </c>
      <c r="X206" s="241"/>
      <c r="Y206" s="241"/>
      <c r="Z206" s="241"/>
      <c r="AA206" s="241"/>
      <c r="AB206" s="241"/>
      <c r="AC206" s="241"/>
      <c r="AD206" s="242"/>
      <c r="AE206" s="57"/>
      <c r="AF206" s="255">
        <f>A206+1</f>
        <v>49</v>
      </c>
      <c r="AG206" s="245"/>
      <c r="AH206" s="240" t="s">
        <v>76</v>
      </c>
      <c r="AI206" s="241"/>
      <c r="AJ206" s="241"/>
      <c r="AK206" s="241"/>
      <c r="AL206" s="241"/>
      <c r="AM206" s="241"/>
      <c r="AN206" s="241"/>
      <c r="AO206" s="242"/>
      <c r="AP206" s="240">
        <f>IF(AND(ISBLANK(AS206),ISBLANK(AS207),ISBLANK(AS208),ISBLANK(AS209)),"",SUM(AS206:AT209))</f>
        <v>31</v>
      </c>
      <c r="AQ206" s="241"/>
      <c r="AR206" s="242"/>
      <c r="AS206" s="265">
        <v>12</v>
      </c>
      <c r="AT206" s="266"/>
      <c r="AU206" s="266" t="s">
        <v>85</v>
      </c>
      <c r="AV206" s="266"/>
      <c r="AW206" s="266">
        <v>10</v>
      </c>
      <c r="AX206" s="267"/>
      <c r="AY206" s="240">
        <f>IF(AND(ISBLANK(AW206),ISBLANK(AW207),ISBLANK(AW208),ISBLANK(AW209)),"",SUM(AW206:AX209))</f>
        <v>19</v>
      </c>
      <c r="AZ206" s="241"/>
      <c r="BA206" s="242"/>
      <c r="BB206" s="240" t="s">
        <v>80</v>
      </c>
      <c r="BC206" s="241"/>
      <c r="BD206" s="241"/>
      <c r="BE206" s="241"/>
      <c r="BF206" s="241"/>
      <c r="BG206" s="241"/>
      <c r="BH206" s="241"/>
      <c r="BI206" s="242"/>
    </row>
    <row r="207" spans="3:61" ht="13.5" customHeight="1">
      <c r="C207" s="259"/>
      <c r="D207" s="260"/>
      <c r="E207" s="260"/>
      <c r="F207" s="260"/>
      <c r="G207" s="260"/>
      <c r="H207" s="260"/>
      <c r="I207" s="260"/>
      <c r="J207" s="261"/>
      <c r="K207" s="243"/>
      <c r="L207" s="244"/>
      <c r="M207" s="245"/>
      <c r="N207" s="252">
        <v>10</v>
      </c>
      <c r="O207" s="253"/>
      <c r="P207" s="253" t="s">
        <v>85</v>
      </c>
      <c r="Q207" s="253"/>
      <c r="R207" s="253">
        <v>10</v>
      </c>
      <c r="S207" s="254"/>
      <c r="T207" s="243"/>
      <c r="U207" s="244"/>
      <c r="V207" s="245"/>
      <c r="W207" s="243"/>
      <c r="X207" s="244"/>
      <c r="Y207" s="244"/>
      <c r="Z207" s="244"/>
      <c r="AA207" s="244"/>
      <c r="AB207" s="244"/>
      <c r="AC207" s="244"/>
      <c r="AD207" s="245"/>
      <c r="AE207" s="57"/>
      <c r="AH207" s="243"/>
      <c r="AI207" s="244"/>
      <c r="AJ207" s="244"/>
      <c r="AK207" s="244"/>
      <c r="AL207" s="244"/>
      <c r="AM207" s="244"/>
      <c r="AN207" s="244"/>
      <c r="AO207" s="245"/>
      <c r="AP207" s="243"/>
      <c r="AQ207" s="244"/>
      <c r="AR207" s="245"/>
      <c r="AS207" s="252">
        <v>19</v>
      </c>
      <c r="AT207" s="253"/>
      <c r="AU207" s="253" t="s">
        <v>85</v>
      </c>
      <c r="AV207" s="253"/>
      <c r="AW207" s="253">
        <v>9</v>
      </c>
      <c r="AX207" s="254"/>
      <c r="AY207" s="243"/>
      <c r="AZ207" s="244"/>
      <c r="BA207" s="245"/>
      <c r="BB207" s="243"/>
      <c r="BC207" s="244"/>
      <c r="BD207" s="244"/>
      <c r="BE207" s="244"/>
      <c r="BF207" s="244"/>
      <c r="BG207" s="244"/>
      <c r="BH207" s="244"/>
      <c r="BI207" s="245"/>
    </row>
    <row r="208" spans="3:61" ht="13.5" customHeight="1">
      <c r="C208" s="259"/>
      <c r="D208" s="260"/>
      <c r="E208" s="260"/>
      <c r="F208" s="260"/>
      <c r="G208" s="260"/>
      <c r="H208" s="260"/>
      <c r="I208" s="260"/>
      <c r="J208" s="261"/>
      <c r="K208" s="243"/>
      <c r="L208" s="244"/>
      <c r="M208" s="245"/>
      <c r="N208" s="252"/>
      <c r="O208" s="253"/>
      <c r="P208" s="253" t="s">
        <v>85</v>
      </c>
      <c r="Q208" s="253"/>
      <c r="R208" s="253"/>
      <c r="S208" s="254"/>
      <c r="T208" s="243"/>
      <c r="U208" s="244"/>
      <c r="V208" s="245"/>
      <c r="W208" s="243"/>
      <c r="X208" s="244"/>
      <c r="Y208" s="244"/>
      <c r="Z208" s="244"/>
      <c r="AA208" s="244"/>
      <c r="AB208" s="244"/>
      <c r="AC208" s="244"/>
      <c r="AD208" s="245"/>
      <c r="AE208" s="57"/>
      <c r="AH208" s="243"/>
      <c r="AI208" s="244"/>
      <c r="AJ208" s="244"/>
      <c r="AK208" s="244"/>
      <c r="AL208" s="244"/>
      <c r="AM208" s="244"/>
      <c r="AN208" s="244"/>
      <c r="AO208" s="245"/>
      <c r="AP208" s="243"/>
      <c r="AQ208" s="244"/>
      <c r="AR208" s="245"/>
      <c r="AS208" s="252"/>
      <c r="AT208" s="253"/>
      <c r="AU208" s="253" t="s">
        <v>85</v>
      </c>
      <c r="AV208" s="253"/>
      <c r="AW208" s="253"/>
      <c r="AX208" s="254"/>
      <c r="AY208" s="243"/>
      <c r="AZ208" s="244"/>
      <c r="BA208" s="245"/>
      <c r="BB208" s="243"/>
      <c r="BC208" s="244"/>
      <c r="BD208" s="244"/>
      <c r="BE208" s="244"/>
      <c r="BF208" s="244"/>
      <c r="BG208" s="244"/>
      <c r="BH208" s="244"/>
      <c r="BI208" s="245"/>
    </row>
    <row r="209" spans="3:61" ht="13.5" customHeight="1">
      <c r="C209" s="262"/>
      <c r="D209" s="263"/>
      <c r="E209" s="263"/>
      <c r="F209" s="263"/>
      <c r="G209" s="263"/>
      <c r="H209" s="263"/>
      <c r="I209" s="263"/>
      <c r="J209" s="264"/>
      <c r="K209" s="246"/>
      <c r="L209" s="247"/>
      <c r="M209" s="248"/>
      <c r="N209" s="268"/>
      <c r="O209" s="269"/>
      <c r="P209" s="269" t="s">
        <v>85</v>
      </c>
      <c r="Q209" s="269"/>
      <c r="R209" s="269"/>
      <c r="S209" s="270"/>
      <c r="T209" s="246"/>
      <c r="U209" s="247"/>
      <c r="V209" s="248"/>
      <c r="W209" s="249"/>
      <c r="X209" s="250"/>
      <c r="Y209" s="250"/>
      <c r="Z209" s="250"/>
      <c r="AA209" s="250"/>
      <c r="AB209" s="250"/>
      <c r="AC209" s="250"/>
      <c r="AD209" s="251"/>
      <c r="AE209" s="57"/>
      <c r="AH209" s="249"/>
      <c r="AI209" s="250"/>
      <c r="AJ209" s="250"/>
      <c r="AK209" s="250"/>
      <c r="AL209" s="250"/>
      <c r="AM209" s="250"/>
      <c r="AN209" s="250"/>
      <c r="AO209" s="251"/>
      <c r="AP209" s="246"/>
      <c r="AQ209" s="247"/>
      <c r="AR209" s="248"/>
      <c r="AS209" s="268"/>
      <c r="AT209" s="269"/>
      <c r="AU209" s="269" t="s">
        <v>85</v>
      </c>
      <c r="AV209" s="269"/>
      <c r="AW209" s="269"/>
      <c r="AX209" s="270"/>
      <c r="AY209" s="246"/>
      <c r="AZ209" s="247"/>
      <c r="BA209" s="248"/>
      <c r="BB209" s="249"/>
      <c r="BC209" s="250"/>
      <c r="BD209" s="250"/>
      <c r="BE209" s="250"/>
      <c r="BF209" s="250"/>
      <c r="BG209" s="250"/>
      <c r="BH209" s="250"/>
      <c r="BI209" s="251"/>
    </row>
    <row r="210" spans="1:22" ht="13.5">
      <c r="A210" s="60"/>
      <c r="B210" s="60"/>
      <c r="C210" s="60" t="s">
        <v>108</v>
      </c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</row>
    <row r="211" spans="1:61" ht="13.5" customHeight="1">
      <c r="A211" s="255">
        <f>A206+2</f>
        <v>50</v>
      </c>
      <c r="B211" s="245"/>
      <c r="C211" s="240" t="s">
        <v>79</v>
      </c>
      <c r="D211" s="241"/>
      <c r="E211" s="241"/>
      <c r="F211" s="241"/>
      <c r="G211" s="241"/>
      <c r="H211" s="241"/>
      <c r="I211" s="241"/>
      <c r="J211" s="242"/>
      <c r="K211" s="240">
        <f>IF(AND(ISBLANK(N211),ISBLANK(N212),ISBLANK(N213),ISBLANK(N214)),"",SUM(N211:O214))</f>
        <v>24</v>
      </c>
      <c r="L211" s="241"/>
      <c r="M211" s="242"/>
      <c r="N211" s="265">
        <v>9</v>
      </c>
      <c r="O211" s="266"/>
      <c r="P211" s="266" t="s">
        <v>85</v>
      </c>
      <c r="Q211" s="266"/>
      <c r="R211" s="266">
        <v>13</v>
      </c>
      <c r="S211" s="267"/>
      <c r="T211" s="240">
        <f>IF(AND(ISBLANK(R211),ISBLANK(R212),ISBLANK(R213),ISBLANK(R214)),"",SUM(R211:S214))</f>
        <v>22</v>
      </c>
      <c r="U211" s="241"/>
      <c r="V211" s="242"/>
      <c r="W211" s="256" t="s">
        <v>145</v>
      </c>
      <c r="X211" s="257"/>
      <c r="Y211" s="257"/>
      <c r="Z211" s="257"/>
      <c r="AA211" s="257"/>
      <c r="AB211" s="257"/>
      <c r="AC211" s="257"/>
      <c r="AD211" s="258"/>
      <c r="AE211" s="57"/>
      <c r="AF211" s="255">
        <f>AF206+2</f>
        <v>51</v>
      </c>
      <c r="AG211" s="245"/>
      <c r="AH211" s="240" t="s">
        <v>76</v>
      </c>
      <c r="AI211" s="241"/>
      <c r="AJ211" s="241"/>
      <c r="AK211" s="241"/>
      <c r="AL211" s="241"/>
      <c r="AM211" s="241"/>
      <c r="AN211" s="241"/>
      <c r="AO211" s="242"/>
      <c r="AP211" s="240">
        <f>IF(AND(ISBLANK(AS211),ISBLANK(AS212),ISBLANK(AS213),ISBLANK(AS214)),"",SUM(AS211:AT214))</f>
        <v>27</v>
      </c>
      <c r="AQ211" s="241"/>
      <c r="AR211" s="242"/>
      <c r="AS211" s="265">
        <v>12</v>
      </c>
      <c r="AT211" s="266"/>
      <c r="AU211" s="266" t="s">
        <v>85</v>
      </c>
      <c r="AV211" s="266"/>
      <c r="AW211" s="266">
        <v>6</v>
      </c>
      <c r="AX211" s="267"/>
      <c r="AY211" s="240">
        <f>IF(AND(ISBLANK(AW211),ISBLANK(AW212),ISBLANK(AW213),ISBLANK(AW214)),"",SUM(AW211:AX214))</f>
        <v>13</v>
      </c>
      <c r="AZ211" s="241"/>
      <c r="BA211" s="242"/>
      <c r="BB211" s="256" t="s">
        <v>78</v>
      </c>
      <c r="BC211" s="257"/>
      <c r="BD211" s="257"/>
      <c r="BE211" s="257"/>
      <c r="BF211" s="257"/>
      <c r="BG211" s="257"/>
      <c r="BH211" s="257"/>
      <c r="BI211" s="258"/>
    </row>
    <row r="212" spans="3:61" ht="13.5" customHeight="1">
      <c r="C212" s="243"/>
      <c r="D212" s="244"/>
      <c r="E212" s="244"/>
      <c r="F212" s="244"/>
      <c r="G212" s="244"/>
      <c r="H212" s="244"/>
      <c r="I212" s="244"/>
      <c r="J212" s="245"/>
      <c r="K212" s="243"/>
      <c r="L212" s="244"/>
      <c r="M212" s="245"/>
      <c r="N212" s="252">
        <v>15</v>
      </c>
      <c r="O212" s="253"/>
      <c r="P212" s="253" t="s">
        <v>85</v>
      </c>
      <c r="Q212" s="253"/>
      <c r="R212" s="253">
        <v>9</v>
      </c>
      <c r="S212" s="254"/>
      <c r="T212" s="243"/>
      <c r="U212" s="244"/>
      <c r="V212" s="245"/>
      <c r="W212" s="259"/>
      <c r="X212" s="260"/>
      <c r="Y212" s="260"/>
      <c r="Z212" s="260"/>
      <c r="AA212" s="260"/>
      <c r="AB212" s="260"/>
      <c r="AC212" s="260"/>
      <c r="AD212" s="261"/>
      <c r="AE212" s="57"/>
      <c r="AH212" s="243"/>
      <c r="AI212" s="244"/>
      <c r="AJ212" s="244"/>
      <c r="AK212" s="244"/>
      <c r="AL212" s="244"/>
      <c r="AM212" s="244"/>
      <c r="AN212" s="244"/>
      <c r="AO212" s="245"/>
      <c r="AP212" s="243"/>
      <c r="AQ212" s="244"/>
      <c r="AR212" s="245"/>
      <c r="AS212" s="252">
        <v>15</v>
      </c>
      <c r="AT212" s="253"/>
      <c r="AU212" s="253" t="s">
        <v>85</v>
      </c>
      <c r="AV212" s="253"/>
      <c r="AW212" s="253">
        <v>7</v>
      </c>
      <c r="AX212" s="254"/>
      <c r="AY212" s="243"/>
      <c r="AZ212" s="244"/>
      <c r="BA212" s="245"/>
      <c r="BB212" s="259"/>
      <c r="BC212" s="260"/>
      <c r="BD212" s="260"/>
      <c r="BE212" s="260"/>
      <c r="BF212" s="260"/>
      <c r="BG212" s="260"/>
      <c r="BH212" s="260"/>
      <c r="BI212" s="261"/>
    </row>
    <row r="213" spans="3:61" ht="13.5" customHeight="1">
      <c r="C213" s="243"/>
      <c r="D213" s="244"/>
      <c r="E213" s="244"/>
      <c r="F213" s="244"/>
      <c r="G213" s="244"/>
      <c r="H213" s="244"/>
      <c r="I213" s="244"/>
      <c r="J213" s="245"/>
      <c r="K213" s="243"/>
      <c r="L213" s="244"/>
      <c r="M213" s="245"/>
      <c r="N213" s="252"/>
      <c r="O213" s="253"/>
      <c r="P213" s="253" t="s">
        <v>85</v>
      </c>
      <c r="Q213" s="253"/>
      <c r="R213" s="253"/>
      <c r="S213" s="254"/>
      <c r="T213" s="243"/>
      <c r="U213" s="244"/>
      <c r="V213" s="245"/>
      <c r="W213" s="259"/>
      <c r="X213" s="260"/>
      <c r="Y213" s="260"/>
      <c r="Z213" s="260"/>
      <c r="AA213" s="260"/>
      <c r="AB213" s="260"/>
      <c r="AC213" s="260"/>
      <c r="AD213" s="261"/>
      <c r="AE213" s="57"/>
      <c r="AH213" s="243"/>
      <c r="AI213" s="244"/>
      <c r="AJ213" s="244"/>
      <c r="AK213" s="244"/>
      <c r="AL213" s="244"/>
      <c r="AM213" s="244"/>
      <c r="AN213" s="244"/>
      <c r="AO213" s="245"/>
      <c r="AP213" s="243"/>
      <c r="AQ213" s="244"/>
      <c r="AR213" s="245"/>
      <c r="AS213" s="252"/>
      <c r="AT213" s="253"/>
      <c r="AU213" s="253" t="s">
        <v>85</v>
      </c>
      <c r="AV213" s="253"/>
      <c r="AW213" s="253"/>
      <c r="AX213" s="254"/>
      <c r="AY213" s="243"/>
      <c r="AZ213" s="244"/>
      <c r="BA213" s="245"/>
      <c r="BB213" s="259"/>
      <c r="BC213" s="260"/>
      <c r="BD213" s="260"/>
      <c r="BE213" s="260"/>
      <c r="BF213" s="260"/>
      <c r="BG213" s="260"/>
      <c r="BH213" s="260"/>
      <c r="BI213" s="261"/>
    </row>
    <row r="214" spans="3:61" ht="13.5" customHeight="1">
      <c r="C214" s="249"/>
      <c r="D214" s="250"/>
      <c r="E214" s="250"/>
      <c r="F214" s="250"/>
      <c r="G214" s="250"/>
      <c r="H214" s="250"/>
      <c r="I214" s="250"/>
      <c r="J214" s="251"/>
      <c r="K214" s="246"/>
      <c r="L214" s="247"/>
      <c r="M214" s="248"/>
      <c r="N214" s="268"/>
      <c r="O214" s="269"/>
      <c r="P214" s="269" t="s">
        <v>85</v>
      </c>
      <c r="Q214" s="269"/>
      <c r="R214" s="269"/>
      <c r="S214" s="270"/>
      <c r="T214" s="246"/>
      <c r="U214" s="247"/>
      <c r="V214" s="248"/>
      <c r="W214" s="262"/>
      <c r="X214" s="263"/>
      <c r="Y214" s="263"/>
      <c r="Z214" s="263"/>
      <c r="AA214" s="263"/>
      <c r="AB214" s="263"/>
      <c r="AC214" s="263"/>
      <c r="AD214" s="264"/>
      <c r="AE214" s="57"/>
      <c r="AH214" s="249"/>
      <c r="AI214" s="250"/>
      <c r="AJ214" s="250"/>
      <c r="AK214" s="250"/>
      <c r="AL214" s="250"/>
      <c r="AM214" s="250"/>
      <c r="AN214" s="250"/>
      <c r="AO214" s="251"/>
      <c r="AP214" s="246"/>
      <c r="AQ214" s="247"/>
      <c r="AR214" s="248"/>
      <c r="AS214" s="268"/>
      <c r="AT214" s="269"/>
      <c r="AU214" s="269" t="s">
        <v>85</v>
      </c>
      <c r="AV214" s="269"/>
      <c r="AW214" s="269"/>
      <c r="AX214" s="270"/>
      <c r="AY214" s="246"/>
      <c r="AZ214" s="247"/>
      <c r="BA214" s="248"/>
      <c r="BB214" s="262"/>
      <c r="BC214" s="263"/>
      <c r="BD214" s="263"/>
      <c r="BE214" s="263"/>
      <c r="BF214" s="263"/>
      <c r="BG214" s="263"/>
      <c r="BH214" s="263"/>
      <c r="BI214" s="264"/>
    </row>
    <row r="215" ht="3.75" customHeight="1"/>
    <row r="216" spans="1:22" ht="13.5">
      <c r="A216" s="60"/>
      <c r="B216" s="60"/>
      <c r="C216" s="60" t="s">
        <v>107</v>
      </c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</row>
    <row r="217" spans="1:61" ht="13.5" customHeight="1">
      <c r="A217" s="255">
        <v>53</v>
      </c>
      <c r="B217" s="245"/>
      <c r="C217" s="256" t="s">
        <v>79</v>
      </c>
      <c r="D217" s="257"/>
      <c r="E217" s="257"/>
      <c r="F217" s="257"/>
      <c r="G217" s="257"/>
      <c r="H217" s="257"/>
      <c r="I217" s="257"/>
      <c r="J217" s="258"/>
      <c r="K217" s="240">
        <f>IF(AND(ISBLANK(N217),ISBLANK(N218),ISBLANK(N219),ISBLANK(N220)),"",SUM(N217:O220))</f>
        <v>25</v>
      </c>
      <c r="L217" s="241"/>
      <c r="M217" s="242"/>
      <c r="N217" s="265">
        <v>10</v>
      </c>
      <c r="O217" s="266"/>
      <c r="P217" s="266" t="s">
        <v>85</v>
      </c>
      <c r="Q217" s="266"/>
      <c r="R217" s="266">
        <v>20</v>
      </c>
      <c r="S217" s="267"/>
      <c r="T217" s="240">
        <f>IF(AND(ISBLANK(R217),ISBLANK(R218),ISBLANK(R219),ISBLANK(R220)),"",SUM(R217:S220))</f>
        <v>33</v>
      </c>
      <c r="U217" s="241"/>
      <c r="V217" s="242"/>
      <c r="W217" s="240" t="s">
        <v>76</v>
      </c>
      <c r="X217" s="241"/>
      <c r="Y217" s="241"/>
      <c r="Z217" s="241"/>
      <c r="AA217" s="241"/>
      <c r="AB217" s="241"/>
      <c r="AC217" s="241"/>
      <c r="AD217" s="242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</row>
    <row r="218" spans="3:61" ht="13.5" customHeight="1">
      <c r="C218" s="259"/>
      <c r="D218" s="260"/>
      <c r="E218" s="260"/>
      <c r="F218" s="260"/>
      <c r="G218" s="260"/>
      <c r="H218" s="260"/>
      <c r="I218" s="260"/>
      <c r="J218" s="261"/>
      <c r="K218" s="243"/>
      <c r="L218" s="244"/>
      <c r="M218" s="245"/>
      <c r="N218" s="252">
        <v>15</v>
      </c>
      <c r="O218" s="253"/>
      <c r="P218" s="253" t="s">
        <v>85</v>
      </c>
      <c r="Q218" s="253"/>
      <c r="R218" s="253">
        <v>13</v>
      </c>
      <c r="S218" s="254"/>
      <c r="T218" s="243"/>
      <c r="U218" s="244"/>
      <c r="V218" s="245"/>
      <c r="W218" s="243"/>
      <c r="X218" s="244"/>
      <c r="Y218" s="244"/>
      <c r="Z218" s="244"/>
      <c r="AA218" s="244"/>
      <c r="AB218" s="244"/>
      <c r="AC218" s="244"/>
      <c r="AD218" s="245"/>
      <c r="AE218" s="57"/>
      <c r="AF218" s="59"/>
      <c r="AG218" s="59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</row>
    <row r="219" spans="3:61" ht="13.5" customHeight="1">
      <c r="C219" s="259"/>
      <c r="D219" s="260"/>
      <c r="E219" s="260"/>
      <c r="F219" s="260"/>
      <c r="G219" s="260"/>
      <c r="H219" s="260"/>
      <c r="I219" s="260"/>
      <c r="J219" s="261"/>
      <c r="K219" s="243"/>
      <c r="L219" s="244"/>
      <c r="M219" s="245"/>
      <c r="N219" s="252"/>
      <c r="O219" s="253"/>
      <c r="P219" s="253" t="s">
        <v>85</v>
      </c>
      <c r="Q219" s="253"/>
      <c r="R219" s="253"/>
      <c r="S219" s="254"/>
      <c r="T219" s="243"/>
      <c r="U219" s="244"/>
      <c r="V219" s="245"/>
      <c r="W219" s="243"/>
      <c r="X219" s="244"/>
      <c r="Y219" s="244"/>
      <c r="Z219" s="244"/>
      <c r="AA219" s="244"/>
      <c r="AB219" s="244"/>
      <c r="AC219" s="244"/>
      <c r="AD219" s="245"/>
      <c r="AE219" s="57"/>
      <c r="AF219" s="59"/>
      <c r="AG219" s="59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</row>
    <row r="220" spans="3:61" ht="13.5" customHeight="1">
      <c r="C220" s="262"/>
      <c r="D220" s="263"/>
      <c r="E220" s="263"/>
      <c r="F220" s="263"/>
      <c r="G220" s="263"/>
      <c r="H220" s="263"/>
      <c r="I220" s="263"/>
      <c r="J220" s="264"/>
      <c r="K220" s="246"/>
      <c r="L220" s="247"/>
      <c r="M220" s="248"/>
      <c r="N220" s="268"/>
      <c r="O220" s="269"/>
      <c r="P220" s="269" t="s">
        <v>85</v>
      </c>
      <c r="Q220" s="269"/>
      <c r="R220" s="269"/>
      <c r="S220" s="270"/>
      <c r="T220" s="246"/>
      <c r="U220" s="247"/>
      <c r="V220" s="248"/>
      <c r="W220" s="249"/>
      <c r="X220" s="250"/>
      <c r="Y220" s="250"/>
      <c r="Z220" s="250"/>
      <c r="AA220" s="250"/>
      <c r="AB220" s="250"/>
      <c r="AC220" s="250"/>
      <c r="AD220" s="251"/>
      <c r="AE220" s="57"/>
      <c r="AF220" s="59"/>
      <c r="AG220" s="59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</row>
    <row r="221" spans="1:22" ht="13.5">
      <c r="A221" s="280" t="s">
        <v>104</v>
      </c>
      <c r="B221" s="280"/>
      <c r="C221" s="280"/>
      <c r="D221" s="280"/>
      <c r="E221" s="280"/>
      <c r="F221" s="280"/>
      <c r="G221" s="280"/>
      <c r="H221" s="280"/>
      <c r="I221" s="280"/>
      <c r="J221" s="280"/>
      <c r="K221" s="280"/>
      <c r="L221" s="280"/>
      <c r="M221" s="280"/>
      <c r="N221" s="280"/>
      <c r="O221" s="280"/>
      <c r="P221" s="280"/>
      <c r="Q221" s="280"/>
      <c r="R221" s="280"/>
      <c r="S221" s="280"/>
      <c r="T221" s="280"/>
      <c r="U221" s="280"/>
      <c r="V221" s="280"/>
    </row>
    <row r="222" spans="1:22" ht="13.5">
      <c r="A222" s="60"/>
      <c r="B222" s="60"/>
      <c r="C222" s="60" t="s">
        <v>101</v>
      </c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</row>
    <row r="223" spans="1:61" ht="13.5" customHeight="1">
      <c r="A223" s="255" t="s">
        <v>133</v>
      </c>
      <c r="B223" s="245"/>
      <c r="C223" s="240" t="s">
        <v>80</v>
      </c>
      <c r="D223" s="241"/>
      <c r="E223" s="241"/>
      <c r="F223" s="241"/>
      <c r="G223" s="241"/>
      <c r="H223" s="241"/>
      <c r="I223" s="241"/>
      <c r="J223" s="242"/>
      <c r="K223" s="240">
        <f>IF(AND(ISBLANK(N223),ISBLANK(N224),ISBLANK(N225),ISBLANK(N226)),"",SUM(N223:O226))</f>
        <v>22</v>
      </c>
      <c r="L223" s="241"/>
      <c r="M223" s="242"/>
      <c r="N223" s="265">
        <v>8</v>
      </c>
      <c r="O223" s="266"/>
      <c r="P223" s="266" t="s">
        <v>86</v>
      </c>
      <c r="Q223" s="266"/>
      <c r="R223" s="266">
        <v>6</v>
      </c>
      <c r="S223" s="267"/>
      <c r="T223" s="240">
        <f>IF(AND(ISBLANK(R223),ISBLANK(R224),ISBLANK(R225),ISBLANK(R226)),"",SUM(R223:S226))</f>
        <v>15</v>
      </c>
      <c r="U223" s="241"/>
      <c r="V223" s="242"/>
      <c r="W223" s="271" t="s">
        <v>145</v>
      </c>
      <c r="X223" s="272"/>
      <c r="Y223" s="272"/>
      <c r="Z223" s="272"/>
      <c r="AA223" s="272"/>
      <c r="AB223" s="272"/>
      <c r="AC223" s="272"/>
      <c r="AD223" s="273"/>
      <c r="AE223" s="57"/>
      <c r="AF223" s="255" t="s">
        <v>135</v>
      </c>
      <c r="AG223" s="245"/>
      <c r="AH223" s="271" t="s">
        <v>157</v>
      </c>
      <c r="AI223" s="272"/>
      <c r="AJ223" s="272"/>
      <c r="AK223" s="272"/>
      <c r="AL223" s="272"/>
      <c r="AM223" s="272"/>
      <c r="AN223" s="272"/>
      <c r="AO223" s="273"/>
      <c r="AP223" s="240">
        <f>IF(AND(ISBLANK(AS223),ISBLANK(AS224),ISBLANK(AS225),ISBLANK(AS226)),"",SUM(AS223:AT226))</f>
        <v>8</v>
      </c>
      <c r="AQ223" s="241"/>
      <c r="AR223" s="242"/>
      <c r="AS223" s="265">
        <v>4</v>
      </c>
      <c r="AT223" s="266"/>
      <c r="AU223" s="266" t="s">
        <v>99</v>
      </c>
      <c r="AV223" s="266"/>
      <c r="AW223" s="266">
        <v>6</v>
      </c>
      <c r="AX223" s="267"/>
      <c r="AY223" s="240">
        <f>IF(AND(ISBLANK(AW223),ISBLANK(AW224),ISBLANK(AW225),ISBLANK(AW226)),"",SUM(AW223:AX226))</f>
        <v>12</v>
      </c>
      <c r="AZ223" s="241"/>
      <c r="BA223" s="242"/>
      <c r="BB223" s="240" t="s">
        <v>82</v>
      </c>
      <c r="BC223" s="241"/>
      <c r="BD223" s="241"/>
      <c r="BE223" s="241"/>
      <c r="BF223" s="241"/>
      <c r="BG223" s="241"/>
      <c r="BH223" s="241"/>
      <c r="BI223" s="242"/>
    </row>
    <row r="224" spans="3:61" ht="13.5" customHeight="1">
      <c r="C224" s="243"/>
      <c r="D224" s="244"/>
      <c r="E224" s="244"/>
      <c r="F224" s="244"/>
      <c r="G224" s="244"/>
      <c r="H224" s="244"/>
      <c r="I224" s="244"/>
      <c r="J224" s="245"/>
      <c r="K224" s="243"/>
      <c r="L224" s="244"/>
      <c r="M224" s="245"/>
      <c r="N224" s="252">
        <v>14</v>
      </c>
      <c r="O224" s="253"/>
      <c r="P224" s="253" t="s">
        <v>99</v>
      </c>
      <c r="Q224" s="253"/>
      <c r="R224" s="253">
        <v>9</v>
      </c>
      <c r="S224" s="254"/>
      <c r="T224" s="243"/>
      <c r="U224" s="244"/>
      <c r="V224" s="245"/>
      <c r="W224" s="274"/>
      <c r="X224" s="275"/>
      <c r="Y224" s="275"/>
      <c r="Z224" s="275"/>
      <c r="AA224" s="275"/>
      <c r="AB224" s="275"/>
      <c r="AC224" s="275"/>
      <c r="AD224" s="276"/>
      <c r="AE224" s="57"/>
      <c r="AH224" s="274"/>
      <c r="AI224" s="275"/>
      <c r="AJ224" s="275"/>
      <c r="AK224" s="275"/>
      <c r="AL224" s="275"/>
      <c r="AM224" s="275"/>
      <c r="AN224" s="275"/>
      <c r="AO224" s="276"/>
      <c r="AP224" s="243"/>
      <c r="AQ224" s="244"/>
      <c r="AR224" s="245"/>
      <c r="AS224" s="252">
        <v>4</v>
      </c>
      <c r="AT224" s="253"/>
      <c r="AU224" s="253" t="s">
        <v>99</v>
      </c>
      <c r="AV224" s="253"/>
      <c r="AW224" s="253">
        <v>6</v>
      </c>
      <c r="AX224" s="254"/>
      <c r="AY224" s="243"/>
      <c r="AZ224" s="244"/>
      <c r="BA224" s="245"/>
      <c r="BB224" s="243"/>
      <c r="BC224" s="244"/>
      <c r="BD224" s="244"/>
      <c r="BE224" s="244"/>
      <c r="BF224" s="244"/>
      <c r="BG224" s="244"/>
      <c r="BH224" s="244"/>
      <c r="BI224" s="245"/>
    </row>
    <row r="225" spans="3:61" ht="13.5" customHeight="1">
      <c r="C225" s="243"/>
      <c r="D225" s="244"/>
      <c r="E225" s="244"/>
      <c r="F225" s="244"/>
      <c r="G225" s="244"/>
      <c r="H225" s="244"/>
      <c r="I225" s="244"/>
      <c r="J225" s="245"/>
      <c r="K225" s="243"/>
      <c r="L225" s="244"/>
      <c r="M225" s="245"/>
      <c r="N225" s="252"/>
      <c r="O225" s="253"/>
      <c r="P225" s="253" t="s">
        <v>99</v>
      </c>
      <c r="Q225" s="253"/>
      <c r="R225" s="253"/>
      <c r="S225" s="254"/>
      <c r="T225" s="243"/>
      <c r="U225" s="244"/>
      <c r="V225" s="245"/>
      <c r="W225" s="274"/>
      <c r="X225" s="275"/>
      <c r="Y225" s="275"/>
      <c r="Z225" s="275"/>
      <c r="AA225" s="275"/>
      <c r="AB225" s="275"/>
      <c r="AC225" s="275"/>
      <c r="AD225" s="276"/>
      <c r="AE225" s="57"/>
      <c r="AH225" s="274"/>
      <c r="AI225" s="275"/>
      <c r="AJ225" s="275"/>
      <c r="AK225" s="275"/>
      <c r="AL225" s="275"/>
      <c r="AM225" s="275"/>
      <c r="AN225" s="275"/>
      <c r="AO225" s="276"/>
      <c r="AP225" s="243"/>
      <c r="AQ225" s="244"/>
      <c r="AR225" s="245"/>
      <c r="AS225" s="252"/>
      <c r="AT225" s="253"/>
      <c r="AU225" s="253" t="s">
        <v>99</v>
      </c>
      <c r="AV225" s="253"/>
      <c r="AW225" s="253"/>
      <c r="AX225" s="254"/>
      <c r="AY225" s="243"/>
      <c r="AZ225" s="244"/>
      <c r="BA225" s="245"/>
      <c r="BB225" s="243"/>
      <c r="BC225" s="244"/>
      <c r="BD225" s="244"/>
      <c r="BE225" s="244"/>
      <c r="BF225" s="244"/>
      <c r="BG225" s="244"/>
      <c r="BH225" s="244"/>
      <c r="BI225" s="245"/>
    </row>
    <row r="226" spans="3:61" ht="13.5" customHeight="1">
      <c r="C226" s="249"/>
      <c r="D226" s="250"/>
      <c r="E226" s="250"/>
      <c r="F226" s="250"/>
      <c r="G226" s="250"/>
      <c r="H226" s="250"/>
      <c r="I226" s="250"/>
      <c r="J226" s="251"/>
      <c r="K226" s="246"/>
      <c r="L226" s="247"/>
      <c r="M226" s="248"/>
      <c r="N226" s="268"/>
      <c r="O226" s="269"/>
      <c r="P226" s="269" t="s">
        <v>99</v>
      </c>
      <c r="Q226" s="269"/>
      <c r="R226" s="269"/>
      <c r="S226" s="270"/>
      <c r="T226" s="246"/>
      <c r="U226" s="247"/>
      <c r="V226" s="248"/>
      <c r="W226" s="277"/>
      <c r="X226" s="278"/>
      <c r="Y226" s="278"/>
      <c r="Z226" s="278"/>
      <c r="AA226" s="278"/>
      <c r="AB226" s="278"/>
      <c r="AC226" s="278"/>
      <c r="AD226" s="279"/>
      <c r="AE226" s="57"/>
      <c r="AH226" s="277"/>
      <c r="AI226" s="278"/>
      <c r="AJ226" s="278"/>
      <c r="AK226" s="278"/>
      <c r="AL226" s="278"/>
      <c r="AM226" s="278"/>
      <c r="AN226" s="278"/>
      <c r="AO226" s="279"/>
      <c r="AP226" s="246"/>
      <c r="AQ226" s="247"/>
      <c r="AR226" s="248"/>
      <c r="AS226" s="268"/>
      <c r="AT226" s="269"/>
      <c r="AU226" s="269" t="s">
        <v>99</v>
      </c>
      <c r="AV226" s="269"/>
      <c r="AW226" s="269"/>
      <c r="AX226" s="270"/>
      <c r="AY226" s="246"/>
      <c r="AZ226" s="247"/>
      <c r="BA226" s="248"/>
      <c r="BB226" s="249"/>
      <c r="BC226" s="250"/>
      <c r="BD226" s="250"/>
      <c r="BE226" s="250"/>
      <c r="BF226" s="250"/>
      <c r="BG226" s="250"/>
      <c r="BH226" s="250"/>
      <c r="BI226" s="251"/>
    </row>
    <row r="227" ht="3.75" customHeight="1"/>
    <row r="228" spans="1:61" ht="13.5" customHeight="1">
      <c r="A228" s="255" t="s">
        <v>134</v>
      </c>
      <c r="B228" s="245"/>
      <c r="C228" s="240" t="s">
        <v>79</v>
      </c>
      <c r="D228" s="241"/>
      <c r="E228" s="241"/>
      <c r="F228" s="241"/>
      <c r="G228" s="241"/>
      <c r="H228" s="241"/>
      <c r="I228" s="241"/>
      <c r="J228" s="242"/>
      <c r="K228" s="240">
        <f>IF(AND(ISBLANK(N228),ISBLANK(N229),ISBLANK(N230),ISBLANK(N231)),"",SUM(N228:O231))</f>
        <v>27</v>
      </c>
      <c r="L228" s="241"/>
      <c r="M228" s="242"/>
      <c r="N228" s="265">
        <v>15</v>
      </c>
      <c r="O228" s="266"/>
      <c r="P228" s="266" t="s">
        <v>99</v>
      </c>
      <c r="Q228" s="266"/>
      <c r="R228" s="266">
        <v>10</v>
      </c>
      <c r="S228" s="267"/>
      <c r="T228" s="240">
        <f>IF(AND(ISBLANK(R228),ISBLANK(R229),ISBLANK(R230),ISBLANK(R231)),"",SUM(R228:S231))</f>
        <v>21</v>
      </c>
      <c r="U228" s="241"/>
      <c r="V228" s="242"/>
      <c r="W228" s="271" t="s">
        <v>182</v>
      </c>
      <c r="X228" s="272"/>
      <c r="Y228" s="272"/>
      <c r="Z228" s="272"/>
      <c r="AA228" s="272"/>
      <c r="AB228" s="272"/>
      <c r="AC228" s="272"/>
      <c r="AD228" s="273"/>
      <c r="AE228" s="57"/>
      <c r="AF228" s="255" t="s">
        <v>136</v>
      </c>
      <c r="AG228" s="245"/>
      <c r="AH228" s="271" t="s">
        <v>151</v>
      </c>
      <c r="AI228" s="272"/>
      <c r="AJ228" s="272"/>
      <c r="AK228" s="272"/>
      <c r="AL228" s="272"/>
      <c r="AM228" s="272"/>
      <c r="AN228" s="272"/>
      <c r="AO228" s="273"/>
      <c r="AP228" s="240">
        <f>IF(AND(ISBLANK(AS228),ISBLANK(AS229),ISBLANK(AS230),ISBLANK(AS231)),"",SUM(AS228:AT231))</f>
        <v>12</v>
      </c>
      <c r="AQ228" s="241"/>
      <c r="AR228" s="242"/>
      <c r="AS228" s="265">
        <v>5</v>
      </c>
      <c r="AT228" s="266"/>
      <c r="AU228" s="266" t="s">
        <v>96</v>
      </c>
      <c r="AV228" s="266"/>
      <c r="AW228" s="266">
        <v>15</v>
      </c>
      <c r="AX228" s="267"/>
      <c r="AY228" s="240">
        <f>IF(AND(ISBLANK(AW228),ISBLANK(AW229),ISBLANK(AW230),ISBLANK(AW231)),"",SUM(AW228:AX231))</f>
        <v>35</v>
      </c>
      <c r="AZ228" s="241"/>
      <c r="BA228" s="242"/>
      <c r="BB228" s="240" t="s">
        <v>81</v>
      </c>
      <c r="BC228" s="241"/>
      <c r="BD228" s="241"/>
      <c r="BE228" s="241"/>
      <c r="BF228" s="241"/>
      <c r="BG228" s="241"/>
      <c r="BH228" s="241"/>
      <c r="BI228" s="242"/>
    </row>
    <row r="229" spans="3:61" ht="13.5" customHeight="1">
      <c r="C229" s="243"/>
      <c r="D229" s="244"/>
      <c r="E229" s="244"/>
      <c r="F229" s="244"/>
      <c r="G229" s="244"/>
      <c r="H229" s="244"/>
      <c r="I229" s="244"/>
      <c r="J229" s="245"/>
      <c r="K229" s="243"/>
      <c r="L229" s="244"/>
      <c r="M229" s="245"/>
      <c r="N229" s="252">
        <v>12</v>
      </c>
      <c r="O229" s="253"/>
      <c r="P229" s="253" t="s">
        <v>96</v>
      </c>
      <c r="Q229" s="253"/>
      <c r="R229" s="253">
        <v>11</v>
      </c>
      <c r="S229" s="254"/>
      <c r="T229" s="243"/>
      <c r="U229" s="244"/>
      <c r="V229" s="245"/>
      <c r="W229" s="274"/>
      <c r="X229" s="275"/>
      <c r="Y229" s="275"/>
      <c r="Z229" s="275"/>
      <c r="AA229" s="275"/>
      <c r="AB229" s="275"/>
      <c r="AC229" s="275"/>
      <c r="AD229" s="276"/>
      <c r="AE229" s="57"/>
      <c r="AH229" s="274"/>
      <c r="AI229" s="275"/>
      <c r="AJ229" s="275"/>
      <c r="AK229" s="275"/>
      <c r="AL229" s="275"/>
      <c r="AM229" s="275"/>
      <c r="AN229" s="275"/>
      <c r="AO229" s="276"/>
      <c r="AP229" s="243"/>
      <c r="AQ229" s="244"/>
      <c r="AR229" s="245"/>
      <c r="AS229" s="252">
        <v>7</v>
      </c>
      <c r="AT229" s="253"/>
      <c r="AU229" s="253" t="s">
        <v>96</v>
      </c>
      <c r="AV229" s="253"/>
      <c r="AW229" s="253">
        <v>20</v>
      </c>
      <c r="AX229" s="254"/>
      <c r="AY229" s="243"/>
      <c r="AZ229" s="244"/>
      <c r="BA229" s="245"/>
      <c r="BB229" s="243"/>
      <c r="BC229" s="244"/>
      <c r="BD229" s="244"/>
      <c r="BE229" s="244"/>
      <c r="BF229" s="244"/>
      <c r="BG229" s="244"/>
      <c r="BH229" s="244"/>
      <c r="BI229" s="245"/>
    </row>
    <row r="230" spans="3:61" ht="13.5" customHeight="1">
      <c r="C230" s="243"/>
      <c r="D230" s="244"/>
      <c r="E230" s="244"/>
      <c r="F230" s="244"/>
      <c r="G230" s="244"/>
      <c r="H230" s="244"/>
      <c r="I230" s="244"/>
      <c r="J230" s="245"/>
      <c r="K230" s="243"/>
      <c r="L230" s="244"/>
      <c r="M230" s="245"/>
      <c r="N230" s="252"/>
      <c r="O230" s="253"/>
      <c r="P230" s="253" t="s">
        <v>96</v>
      </c>
      <c r="Q230" s="253"/>
      <c r="R230" s="253"/>
      <c r="S230" s="254"/>
      <c r="T230" s="243"/>
      <c r="U230" s="244"/>
      <c r="V230" s="245"/>
      <c r="W230" s="274"/>
      <c r="X230" s="275"/>
      <c r="Y230" s="275"/>
      <c r="Z230" s="275"/>
      <c r="AA230" s="275"/>
      <c r="AB230" s="275"/>
      <c r="AC230" s="275"/>
      <c r="AD230" s="276"/>
      <c r="AE230" s="57"/>
      <c r="AH230" s="274"/>
      <c r="AI230" s="275"/>
      <c r="AJ230" s="275"/>
      <c r="AK230" s="275"/>
      <c r="AL230" s="275"/>
      <c r="AM230" s="275"/>
      <c r="AN230" s="275"/>
      <c r="AO230" s="276"/>
      <c r="AP230" s="243"/>
      <c r="AQ230" s="244"/>
      <c r="AR230" s="245"/>
      <c r="AS230" s="252"/>
      <c r="AT230" s="253"/>
      <c r="AU230" s="253" t="s">
        <v>96</v>
      </c>
      <c r="AV230" s="253"/>
      <c r="AW230" s="253"/>
      <c r="AX230" s="254"/>
      <c r="AY230" s="243"/>
      <c r="AZ230" s="244"/>
      <c r="BA230" s="245"/>
      <c r="BB230" s="243"/>
      <c r="BC230" s="244"/>
      <c r="BD230" s="244"/>
      <c r="BE230" s="244"/>
      <c r="BF230" s="244"/>
      <c r="BG230" s="244"/>
      <c r="BH230" s="244"/>
      <c r="BI230" s="245"/>
    </row>
    <row r="231" spans="3:61" ht="13.5" customHeight="1">
      <c r="C231" s="249"/>
      <c r="D231" s="250"/>
      <c r="E231" s="250"/>
      <c r="F231" s="250"/>
      <c r="G231" s="250"/>
      <c r="H231" s="250"/>
      <c r="I231" s="250"/>
      <c r="J231" s="251"/>
      <c r="K231" s="246"/>
      <c r="L231" s="247"/>
      <c r="M231" s="248"/>
      <c r="N231" s="268"/>
      <c r="O231" s="269"/>
      <c r="P231" s="269" t="s">
        <v>96</v>
      </c>
      <c r="Q231" s="269"/>
      <c r="R231" s="269"/>
      <c r="S231" s="270"/>
      <c r="T231" s="246"/>
      <c r="U231" s="247"/>
      <c r="V231" s="248"/>
      <c r="W231" s="277"/>
      <c r="X231" s="278"/>
      <c r="Y231" s="278"/>
      <c r="Z231" s="278"/>
      <c r="AA231" s="278"/>
      <c r="AB231" s="278"/>
      <c r="AC231" s="278"/>
      <c r="AD231" s="279"/>
      <c r="AE231" s="57"/>
      <c r="AH231" s="277"/>
      <c r="AI231" s="278"/>
      <c r="AJ231" s="278"/>
      <c r="AK231" s="278"/>
      <c r="AL231" s="278"/>
      <c r="AM231" s="278"/>
      <c r="AN231" s="278"/>
      <c r="AO231" s="279"/>
      <c r="AP231" s="246"/>
      <c r="AQ231" s="247"/>
      <c r="AR231" s="248"/>
      <c r="AS231" s="268"/>
      <c r="AT231" s="269"/>
      <c r="AU231" s="269" t="s">
        <v>96</v>
      </c>
      <c r="AV231" s="269"/>
      <c r="AW231" s="269"/>
      <c r="AX231" s="270"/>
      <c r="AY231" s="246"/>
      <c r="AZ231" s="247"/>
      <c r="BA231" s="248"/>
      <c r="BB231" s="249"/>
      <c r="BC231" s="250"/>
      <c r="BD231" s="250"/>
      <c r="BE231" s="250"/>
      <c r="BF231" s="250"/>
      <c r="BG231" s="250"/>
      <c r="BH231" s="250"/>
      <c r="BI231" s="251"/>
    </row>
    <row r="232" ht="3.75" customHeight="1"/>
    <row r="233" spans="1:22" ht="13.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</row>
    <row r="234" spans="1:61" ht="13.5" customHeight="1">
      <c r="A234" s="255" t="s">
        <v>137</v>
      </c>
      <c r="B234" s="245"/>
      <c r="C234" s="271" t="s">
        <v>80</v>
      </c>
      <c r="D234" s="272"/>
      <c r="E234" s="272"/>
      <c r="F234" s="272"/>
      <c r="G234" s="272"/>
      <c r="H234" s="272"/>
      <c r="I234" s="272"/>
      <c r="J234" s="273"/>
      <c r="K234" s="240">
        <f>IF(AND(ISBLANK(N234),ISBLANK(N235),ISBLANK(N236),ISBLANK(N237)),"",SUM(N234:O237))</f>
        <v>17</v>
      </c>
      <c r="L234" s="241"/>
      <c r="M234" s="242"/>
      <c r="N234" s="265">
        <v>6</v>
      </c>
      <c r="O234" s="266"/>
      <c r="P234" s="266" t="s">
        <v>96</v>
      </c>
      <c r="Q234" s="266"/>
      <c r="R234" s="266">
        <v>10</v>
      </c>
      <c r="S234" s="267"/>
      <c r="T234" s="240">
        <f>IF(AND(ISBLANK(R234),ISBLANK(R235),ISBLANK(R236),ISBLANK(R237)),"",SUM(R234:S237))</f>
        <v>18</v>
      </c>
      <c r="U234" s="241"/>
      <c r="V234" s="242"/>
      <c r="W234" s="240" t="s">
        <v>82</v>
      </c>
      <c r="X234" s="241"/>
      <c r="Y234" s="241"/>
      <c r="Z234" s="241"/>
      <c r="AA234" s="241"/>
      <c r="AB234" s="241"/>
      <c r="AC234" s="241"/>
      <c r="AD234" s="242"/>
      <c r="AE234" s="57"/>
      <c r="AF234" s="255" t="s">
        <v>138</v>
      </c>
      <c r="AG234" s="245"/>
      <c r="AH234" s="271" t="s">
        <v>79</v>
      </c>
      <c r="AI234" s="272"/>
      <c r="AJ234" s="272"/>
      <c r="AK234" s="272"/>
      <c r="AL234" s="272"/>
      <c r="AM234" s="272"/>
      <c r="AN234" s="272"/>
      <c r="AO234" s="273"/>
      <c r="AP234" s="240">
        <f>IF(AND(ISBLANK(AS234),ISBLANK(AS235),ISBLANK(AS236),ISBLANK(AS237)),"",SUM(AS234:AT237))</f>
        <v>18</v>
      </c>
      <c r="AQ234" s="241"/>
      <c r="AR234" s="242"/>
      <c r="AS234" s="265">
        <v>9</v>
      </c>
      <c r="AT234" s="266"/>
      <c r="AU234" s="266" t="s">
        <v>96</v>
      </c>
      <c r="AV234" s="266"/>
      <c r="AW234" s="266">
        <v>16</v>
      </c>
      <c r="AX234" s="267"/>
      <c r="AY234" s="240">
        <f>IF(AND(ISBLANK(AW234),ISBLANK(AW235),ISBLANK(AW236),ISBLANK(AW237)),"",SUM(AW234:AX237))</f>
        <v>38</v>
      </c>
      <c r="AZ234" s="241"/>
      <c r="BA234" s="242"/>
      <c r="BB234" s="240" t="s">
        <v>81</v>
      </c>
      <c r="BC234" s="241"/>
      <c r="BD234" s="241"/>
      <c r="BE234" s="241"/>
      <c r="BF234" s="241"/>
      <c r="BG234" s="241"/>
      <c r="BH234" s="241"/>
      <c r="BI234" s="242"/>
    </row>
    <row r="235" spans="3:61" ht="13.5" customHeight="1">
      <c r="C235" s="274"/>
      <c r="D235" s="275"/>
      <c r="E235" s="275"/>
      <c r="F235" s="275"/>
      <c r="G235" s="275"/>
      <c r="H235" s="275"/>
      <c r="I235" s="275"/>
      <c r="J235" s="276"/>
      <c r="K235" s="243"/>
      <c r="L235" s="244"/>
      <c r="M235" s="245"/>
      <c r="N235" s="252">
        <v>11</v>
      </c>
      <c r="O235" s="253"/>
      <c r="P235" s="253" t="s">
        <v>96</v>
      </c>
      <c r="Q235" s="253"/>
      <c r="R235" s="253">
        <v>8</v>
      </c>
      <c r="S235" s="254"/>
      <c r="T235" s="243"/>
      <c r="U235" s="244"/>
      <c r="V235" s="245"/>
      <c r="W235" s="243"/>
      <c r="X235" s="244"/>
      <c r="Y235" s="244"/>
      <c r="Z235" s="244"/>
      <c r="AA235" s="244"/>
      <c r="AB235" s="244"/>
      <c r="AC235" s="244"/>
      <c r="AD235" s="245"/>
      <c r="AE235" s="57"/>
      <c r="AH235" s="274"/>
      <c r="AI235" s="275"/>
      <c r="AJ235" s="275"/>
      <c r="AK235" s="275"/>
      <c r="AL235" s="275"/>
      <c r="AM235" s="275"/>
      <c r="AN235" s="275"/>
      <c r="AO235" s="276"/>
      <c r="AP235" s="243"/>
      <c r="AQ235" s="244"/>
      <c r="AR235" s="245"/>
      <c r="AS235" s="252">
        <v>9</v>
      </c>
      <c r="AT235" s="253"/>
      <c r="AU235" s="253" t="s">
        <v>96</v>
      </c>
      <c r="AV235" s="253"/>
      <c r="AW235" s="253">
        <v>22</v>
      </c>
      <c r="AX235" s="254"/>
      <c r="AY235" s="243"/>
      <c r="AZ235" s="244"/>
      <c r="BA235" s="245"/>
      <c r="BB235" s="243"/>
      <c r="BC235" s="244"/>
      <c r="BD235" s="244"/>
      <c r="BE235" s="244"/>
      <c r="BF235" s="244"/>
      <c r="BG235" s="244"/>
      <c r="BH235" s="244"/>
      <c r="BI235" s="245"/>
    </row>
    <row r="236" spans="3:61" ht="13.5" customHeight="1">
      <c r="C236" s="274"/>
      <c r="D236" s="275"/>
      <c r="E236" s="275"/>
      <c r="F236" s="275"/>
      <c r="G236" s="275"/>
      <c r="H236" s="275"/>
      <c r="I236" s="275"/>
      <c r="J236" s="276"/>
      <c r="K236" s="243"/>
      <c r="L236" s="244"/>
      <c r="M236" s="245"/>
      <c r="N236" s="252"/>
      <c r="O236" s="253"/>
      <c r="P236" s="253" t="s">
        <v>96</v>
      </c>
      <c r="Q236" s="253"/>
      <c r="R236" s="253"/>
      <c r="S236" s="254"/>
      <c r="T236" s="243"/>
      <c r="U236" s="244"/>
      <c r="V236" s="245"/>
      <c r="W236" s="243"/>
      <c r="X236" s="244"/>
      <c r="Y236" s="244"/>
      <c r="Z236" s="244"/>
      <c r="AA236" s="244"/>
      <c r="AB236" s="244"/>
      <c r="AC236" s="244"/>
      <c r="AD236" s="245"/>
      <c r="AE236" s="57"/>
      <c r="AH236" s="274"/>
      <c r="AI236" s="275"/>
      <c r="AJ236" s="275"/>
      <c r="AK236" s="275"/>
      <c r="AL236" s="275"/>
      <c r="AM236" s="275"/>
      <c r="AN236" s="275"/>
      <c r="AO236" s="276"/>
      <c r="AP236" s="243"/>
      <c r="AQ236" s="244"/>
      <c r="AR236" s="245"/>
      <c r="AS236" s="252"/>
      <c r="AT236" s="253"/>
      <c r="AU236" s="253" t="s">
        <v>96</v>
      </c>
      <c r="AV236" s="253"/>
      <c r="AW236" s="253"/>
      <c r="AX236" s="254"/>
      <c r="AY236" s="243"/>
      <c r="AZ236" s="244"/>
      <c r="BA236" s="245"/>
      <c r="BB236" s="243"/>
      <c r="BC236" s="244"/>
      <c r="BD236" s="244"/>
      <c r="BE236" s="244"/>
      <c r="BF236" s="244"/>
      <c r="BG236" s="244"/>
      <c r="BH236" s="244"/>
      <c r="BI236" s="245"/>
    </row>
    <row r="237" spans="3:61" ht="13.5" customHeight="1">
      <c r="C237" s="277"/>
      <c r="D237" s="278"/>
      <c r="E237" s="278"/>
      <c r="F237" s="278"/>
      <c r="G237" s="278"/>
      <c r="H237" s="278"/>
      <c r="I237" s="278"/>
      <c r="J237" s="279"/>
      <c r="K237" s="246"/>
      <c r="L237" s="247"/>
      <c r="M237" s="248"/>
      <c r="N237" s="268"/>
      <c r="O237" s="269"/>
      <c r="P237" s="269" t="s">
        <v>96</v>
      </c>
      <c r="Q237" s="269"/>
      <c r="R237" s="269"/>
      <c r="S237" s="270"/>
      <c r="T237" s="246"/>
      <c r="U237" s="247"/>
      <c r="V237" s="248"/>
      <c r="W237" s="249"/>
      <c r="X237" s="250"/>
      <c r="Y237" s="250"/>
      <c r="Z237" s="250"/>
      <c r="AA237" s="250"/>
      <c r="AB237" s="250"/>
      <c r="AC237" s="250"/>
      <c r="AD237" s="251"/>
      <c r="AE237" s="57"/>
      <c r="AH237" s="277"/>
      <c r="AI237" s="278"/>
      <c r="AJ237" s="278"/>
      <c r="AK237" s="278"/>
      <c r="AL237" s="278"/>
      <c r="AM237" s="278"/>
      <c r="AN237" s="278"/>
      <c r="AO237" s="279"/>
      <c r="AP237" s="246"/>
      <c r="AQ237" s="247"/>
      <c r="AR237" s="248"/>
      <c r="AS237" s="268"/>
      <c r="AT237" s="269"/>
      <c r="AU237" s="269" t="s">
        <v>96</v>
      </c>
      <c r="AV237" s="269"/>
      <c r="AW237" s="269"/>
      <c r="AX237" s="270"/>
      <c r="AY237" s="246"/>
      <c r="AZ237" s="247"/>
      <c r="BA237" s="248"/>
      <c r="BB237" s="249"/>
      <c r="BC237" s="250"/>
      <c r="BD237" s="250"/>
      <c r="BE237" s="250"/>
      <c r="BF237" s="250"/>
      <c r="BG237" s="250"/>
      <c r="BH237" s="250"/>
      <c r="BI237" s="251"/>
    </row>
    <row r="238" ht="3.75" customHeight="1"/>
    <row r="239" spans="1:22" ht="13.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</row>
    <row r="240" spans="1:61" ht="13.5" customHeight="1">
      <c r="A240" s="255" t="s">
        <v>139</v>
      </c>
      <c r="B240" s="245"/>
      <c r="C240" s="256" t="s">
        <v>82</v>
      </c>
      <c r="D240" s="257"/>
      <c r="E240" s="257"/>
      <c r="F240" s="257"/>
      <c r="G240" s="257"/>
      <c r="H240" s="257"/>
      <c r="I240" s="257"/>
      <c r="J240" s="258"/>
      <c r="K240" s="240">
        <f>IF(AND(ISBLANK(N240),ISBLANK(#REF!),ISBLANK(N242),ISBLANK(N243)),"",SUM(N240:O243))</f>
        <v>18</v>
      </c>
      <c r="L240" s="241"/>
      <c r="M240" s="242"/>
      <c r="N240" s="265">
        <v>10</v>
      </c>
      <c r="O240" s="266"/>
      <c r="P240" s="266" t="s">
        <v>96</v>
      </c>
      <c r="Q240" s="266"/>
      <c r="R240" s="266">
        <v>12</v>
      </c>
      <c r="S240" s="267"/>
      <c r="T240" s="240">
        <f>IF(AND(ISBLANK(R240),ISBLANK(#REF!),ISBLANK(R242),ISBLANK(R243)),"",SUM(R240:S243))</f>
        <v>25</v>
      </c>
      <c r="U240" s="241"/>
      <c r="V240" s="242"/>
      <c r="W240" s="240" t="s">
        <v>81</v>
      </c>
      <c r="X240" s="241"/>
      <c r="Y240" s="241"/>
      <c r="Z240" s="241"/>
      <c r="AA240" s="241"/>
      <c r="AB240" s="241"/>
      <c r="AC240" s="241"/>
      <c r="AD240" s="242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</row>
    <row r="241" spans="1:61" ht="13.5" customHeight="1">
      <c r="A241" s="56"/>
      <c r="B241" s="58"/>
      <c r="C241" s="259"/>
      <c r="D241" s="260"/>
      <c r="E241" s="260"/>
      <c r="F241" s="260"/>
      <c r="G241" s="260"/>
      <c r="H241" s="260"/>
      <c r="I241" s="260"/>
      <c r="J241" s="261"/>
      <c r="K241" s="243"/>
      <c r="L241" s="244"/>
      <c r="M241" s="245"/>
      <c r="N241" s="252">
        <v>8</v>
      </c>
      <c r="O241" s="253"/>
      <c r="P241" s="253" t="s">
        <v>96</v>
      </c>
      <c r="Q241" s="253"/>
      <c r="R241" s="253">
        <v>13</v>
      </c>
      <c r="S241" s="254"/>
      <c r="T241" s="243"/>
      <c r="U241" s="244"/>
      <c r="V241" s="245"/>
      <c r="W241" s="243"/>
      <c r="X241" s="244"/>
      <c r="Y241" s="244"/>
      <c r="Z241" s="244"/>
      <c r="AA241" s="244"/>
      <c r="AB241" s="244"/>
      <c r="AC241" s="244"/>
      <c r="AD241" s="245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</row>
    <row r="242" spans="3:61" ht="13.5" customHeight="1">
      <c r="C242" s="259"/>
      <c r="D242" s="260"/>
      <c r="E242" s="260"/>
      <c r="F242" s="260"/>
      <c r="G242" s="260"/>
      <c r="H242" s="260"/>
      <c r="I242" s="260"/>
      <c r="J242" s="261"/>
      <c r="K242" s="243"/>
      <c r="L242" s="244"/>
      <c r="M242" s="245"/>
      <c r="N242" s="252"/>
      <c r="O242" s="253"/>
      <c r="P242" s="253" t="s">
        <v>96</v>
      </c>
      <c r="Q242" s="253"/>
      <c r="R242" s="253"/>
      <c r="S242" s="254"/>
      <c r="T242" s="243"/>
      <c r="U242" s="244"/>
      <c r="V242" s="245"/>
      <c r="W242" s="243"/>
      <c r="X242" s="244"/>
      <c r="Y242" s="244"/>
      <c r="Z242" s="244"/>
      <c r="AA242" s="244"/>
      <c r="AB242" s="244"/>
      <c r="AC242" s="244"/>
      <c r="AD242" s="245"/>
      <c r="AE242" s="57"/>
      <c r="AF242" s="59"/>
      <c r="AG242" s="59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</row>
    <row r="243" spans="3:61" ht="13.5" customHeight="1">
      <c r="C243" s="262"/>
      <c r="D243" s="263"/>
      <c r="E243" s="263"/>
      <c r="F243" s="263"/>
      <c r="G243" s="263"/>
      <c r="H243" s="263"/>
      <c r="I243" s="263"/>
      <c r="J243" s="264"/>
      <c r="K243" s="246"/>
      <c r="L243" s="247"/>
      <c r="M243" s="248"/>
      <c r="N243" s="268"/>
      <c r="O243" s="269"/>
      <c r="P243" s="269" t="s">
        <v>96</v>
      </c>
      <c r="Q243" s="269"/>
      <c r="R243" s="269"/>
      <c r="S243" s="270"/>
      <c r="T243" s="246"/>
      <c r="U243" s="247"/>
      <c r="V243" s="248"/>
      <c r="W243" s="249"/>
      <c r="X243" s="250"/>
      <c r="Y243" s="250"/>
      <c r="Z243" s="250"/>
      <c r="AA243" s="250"/>
      <c r="AB243" s="250"/>
      <c r="AC243" s="250"/>
      <c r="AD243" s="251"/>
      <c r="AE243" s="57"/>
      <c r="AF243" s="59"/>
      <c r="AG243" s="59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</row>
    <row r="244" ht="3" customHeight="1"/>
    <row r="245" spans="1:22" ht="13.5">
      <c r="A245" s="280" t="s">
        <v>105</v>
      </c>
      <c r="B245" s="280"/>
      <c r="C245" s="280"/>
      <c r="D245" s="280"/>
      <c r="E245" s="280"/>
      <c r="F245" s="280"/>
      <c r="G245" s="280"/>
      <c r="H245" s="280"/>
      <c r="I245" s="280"/>
      <c r="J245" s="280"/>
      <c r="K245" s="280"/>
      <c r="L245" s="280"/>
      <c r="M245" s="280"/>
      <c r="N245" s="280"/>
      <c r="O245" s="280"/>
      <c r="P245" s="280"/>
      <c r="Q245" s="280"/>
      <c r="R245" s="280"/>
      <c r="S245" s="280"/>
      <c r="T245" s="280"/>
      <c r="U245" s="280"/>
      <c r="V245" s="280"/>
    </row>
    <row r="246" spans="1:22" ht="13.5">
      <c r="A246" s="60"/>
      <c r="B246" s="60"/>
      <c r="C246" s="60" t="s">
        <v>106</v>
      </c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</row>
    <row r="247" spans="1:61" ht="13.5" customHeight="1">
      <c r="A247" s="255" t="s">
        <v>140</v>
      </c>
      <c r="B247" s="245"/>
      <c r="C247" s="256" t="s">
        <v>182</v>
      </c>
      <c r="D247" s="257"/>
      <c r="E247" s="257"/>
      <c r="F247" s="257"/>
      <c r="G247" s="257"/>
      <c r="H247" s="257"/>
      <c r="I247" s="257"/>
      <c r="J247" s="258"/>
      <c r="K247" s="240">
        <f>IF(AND(ISBLANK(N247),ISBLANK(N248),ISBLANK(N249),ISBLANK(N250)),"",SUM(N247:O250))</f>
        <v>19</v>
      </c>
      <c r="L247" s="241"/>
      <c r="M247" s="242"/>
      <c r="N247" s="265">
        <v>8</v>
      </c>
      <c r="O247" s="266"/>
      <c r="P247" s="266" t="s">
        <v>85</v>
      </c>
      <c r="Q247" s="266"/>
      <c r="R247" s="266">
        <v>12</v>
      </c>
      <c r="S247" s="267"/>
      <c r="T247" s="240">
        <f>IF(AND(ISBLANK(R247),ISBLANK(R248),ISBLANK(R249),ISBLANK(R250)),"",SUM(R247:S250))</f>
        <v>22</v>
      </c>
      <c r="U247" s="241"/>
      <c r="V247" s="242"/>
      <c r="W247" s="240" t="s">
        <v>151</v>
      </c>
      <c r="X247" s="241"/>
      <c r="Y247" s="241"/>
      <c r="Z247" s="241"/>
      <c r="AA247" s="241"/>
      <c r="AB247" s="241"/>
      <c r="AC247" s="241"/>
      <c r="AD247" s="242"/>
      <c r="AE247" s="57"/>
      <c r="AF247" s="255" t="s">
        <v>20</v>
      </c>
      <c r="AG247" s="245"/>
      <c r="AH247" s="240" t="s">
        <v>145</v>
      </c>
      <c r="AI247" s="241"/>
      <c r="AJ247" s="241"/>
      <c r="AK247" s="241"/>
      <c r="AL247" s="241"/>
      <c r="AM247" s="241"/>
      <c r="AN247" s="241"/>
      <c r="AO247" s="242"/>
      <c r="AP247" s="240">
        <f>IF(AND(ISBLANK(AS247),ISBLANK(AS248),ISBLANK(AS249),ISBLANK(AS250)),"",SUM(AS247:AT250))</f>
        <v>15</v>
      </c>
      <c r="AQ247" s="241"/>
      <c r="AR247" s="242"/>
      <c r="AS247" s="265">
        <v>9</v>
      </c>
      <c r="AT247" s="266"/>
      <c r="AU247" s="266" t="s">
        <v>85</v>
      </c>
      <c r="AV247" s="266"/>
      <c r="AW247" s="266">
        <v>1</v>
      </c>
      <c r="AX247" s="267"/>
      <c r="AY247" s="240">
        <f>IF(AND(ISBLANK(AW247),ISBLANK(AW248),ISBLANK(AW249),ISBLANK(AW250)),"",SUM(AW247:AX250))</f>
        <v>10</v>
      </c>
      <c r="AZ247" s="241"/>
      <c r="BA247" s="242"/>
      <c r="BB247" s="256" t="s">
        <v>157</v>
      </c>
      <c r="BC247" s="257"/>
      <c r="BD247" s="257"/>
      <c r="BE247" s="257"/>
      <c r="BF247" s="257"/>
      <c r="BG247" s="257"/>
      <c r="BH247" s="257"/>
      <c r="BI247" s="258"/>
    </row>
    <row r="248" spans="3:61" ht="13.5" customHeight="1">
      <c r="C248" s="259"/>
      <c r="D248" s="260"/>
      <c r="E248" s="260"/>
      <c r="F248" s="260"/>
      <c r="G248" s="260"/>
      <c r="H248" s="260"/>
      <c r="I248" s="260"/>
      <c r="J248" s="261"/>
      <c r="K248" s="243"/>
      <c r="L248" s="244"/>
      <c r="M248" s="245"/>
      <c r="N248" s="252">
        <v>11</v>
      </c>
      <c r="O248" s="253"/>
      <c r="P248" s="253" t="s">
        <v>85</v>
      </c>
      <c r="Q248" s="253"/>
      <c r="R248" s="253">
        <v>10</v>
      </c>
      <c r="S248" s="254"/>
      <c r="T248" s="243"/>
      <c r="U248" s="244"/>
      <c r="V248" s="245"/>
      <c r="W248" s="243"/>
      <c r="X248" s="244"/>
      <c r="Y248" s="244"/>
      <c r="Z248" s="244"/>
      <c r="AA248" s="244"/>
      <c r="AB248" s="244"/>
      <c r="AC248" s="244"/>
      <c r="AD248" s="245"/>
      <c r="AE248" s="57"/>
      <c r="AH248" s="243"/>
      <c r="AI248" s="244"/>
      <c r="AJ248" s="244"/>
      <c r="AK248" s="244"/>
      <c r="AL248" s="244"/>
      <c r="AM248" s="244"/>
      <c r="AN248" s="244"/>
      <c r="AO248" s="245"/>
      <c r="AP248" s="243"/>
      <c r="AQ248" s="244"/>
      <c r="AR248" s="245"/>
      <c r="AS248" s="252">
        <v>6</v>
      </c>
      <c r="AT248" s="253"/>
      <c r="AU248" s="253" t="s">
        <v>85</v>
      </c>
      <c r="AV248" s="253"/>
      <c r="AW248" s="253">
        <v>9</v>
      </c>
      <c r="AX248" s="254"/>
      <c r="AY248" s="243"/>
      <c r="AZ248" s="244"/>
      <c r="BA248" s="245"/>
      <c r="BB248" s="259"/>
      <c r="BC248" s="260"/>
      <c r="BD248" s="260"/>
      <c r="BE248" s="260"/>
      <c r="BF248" s="260"/>
      <c r="BG248" s="260"/>
      <c r="BH248" s="260"/>
      <c r="BI248" s="261"/>
    </row>
    <row r="249" spans="3:61" ht="13.5" customHeight="1">
      <c r="C249" s="259"/>
      <c r="D249" s="260"/>
      <c r="E249" s="260"/>
      <c r="F249" s="260"/>
      <c r="G249" s="260"/>
      <c r="H249" s="260"/>
      <c r="I249" s="260"/>
      <c r="J249" s="261"/>
      <c r="K249" s="243"/>
      <c r="L249" s="244"/>
      <c r="M249" s="245"/>
      <c r="N249" s="252"/>
      <c r="O249" s="253"/>
      <c r="P249" s="253" t="s">
        <v>85</v>
      </c>
      <c r="Q249" s="253"/>
      <c r="R249" s="253"/>
      <c r="S249" s="254"/>
      <c r="T249" s="243"/>
      <c r="U249" s="244"/>
      <c r="V249" s="245"/>
      <c r="W249" s="243"/>
      <c r="X249" s="244"/>
      <c r="Y249" s="244"/>
      <c r="Z249" s="244"/>
      <c r="AA249" s="244"/>
      <c r="AB249" s="244"/>
      <c r="AC249" s="244"/>
      <c r="AD249" s="245"/>
      <c r="AE249" s="57"/>
      <c r="AH249" s="243"/>
      <c r="AI249" s="244"/>
      <c r="AJ249" s="244"/>
      <c r="AK249" s="244"/>
      <c r="AL249" s="244"/>
      <c r="AM249" s="244"/>
      <c r="AN249" s="244"/>
      <c r="AO249" s="245"/>
      <c r="AP249" s="243"/>
      <c r="AQ249" s="244"/>
      <c r="AR249" s="245"/>
      <c r="AS249" s="252"/>
      <c r="AT249" s="253"/>
      <c r="AU249" s="253" t="s">
        <v>85</v>
      </c>
      <c r="AV249" s="253"/>
      <c r="AW249" s="253"/>
      <c r="AX249" s="254"/>
      <c r="AY249" s="243"/>
      <c r="AZ249" s="244"/>
      <c r="BA249" s="245"/>
      <c r="BB249" s="259"/>
      <c r="BC249" s="260"/>
      <c r="BD249" s="260"/>
      <c r="BE249" s="260"/>
      <c r="BF249" s="260"/>
      <c r="BG249" s="260"/>
      <c r="BH249" s="260"/>
      <c r="BI249" s="261"/>
    </row>
    <row r="250" spans="3:61" ht="13.5" customHeight="1">
      <c r="C250" s="262"/>
      <c r="D250" s="263"/>
      <c r="E250" s="263"/>
      <c r="F250" s="263"/>
      <c r="G250" s="263"/>
      <c r="H250" s="263"/>
      <c r="I250" s="263"/>
      <c r="J250" s="264"/>
      <c r="K250" s="246"/>
      <c r="L250" s="247"/>
      <c r="M250" s="248"/>
      <c r="N250" s="268"/>
      <c r="O250" s="269"/>
      <c r="P250" s="269" t="s">
        <v>85</v>
      </c>
      <c r="Q250" s="269"/>
      <c r="R250" s="269"/>
      <c r="S250" s="270"/>
      <c r="T250" s="246"/>
      <c r="U250" s="247"/>
      <c r="V250" s="248"/>
      <c r="W250" s="249"/>
      <c r="X250" s="250"/>
      <c r="Y250" s="250"/>
      <c r="Z250" s="250"/>
      <c r="AA250" s="250"/>
      <c r="AB250" s="250"/>
      <c r="AC250" s="250"/>
      <c r="AD250" s="251"/>
      <c r="AE250" s="57"/>
      <c r="AH250" s="249"/>
      <c r="AI250" s="250"/>
      <c r="AJ250" s="250"/>
      <c r="AK250" s="250"/>
      <c r="AL250" s="250"/>
      <c r="AM250" s="250"/>
      <c r="AN250" s="250"/>
      <c r="AO250" s="251"/>
      <c r="AP250" s="246"/>
      <c r="AQ250" s="247"/>
      <c r="AR250" s="248"/>
      <c r="AS250" s="268"/>
      <c r="AT250" s="269"/>
      <c r="AU250" s="269" t="s">
        <v>85</v>
      </c>
      <c r="AV250" s="269"/>
      <c r="AW250" s="269"/>
      <c r="AX250" s="270"/>
      <c r="AY250" s="246"/>
      <c r="AZ250" s="247"/>
      <c r="BA250" s="248"/>
      <c r="BB250" s="262"/>
      <c r="BC250" s="263"/>
      <c r="BD250" s="263"/>
      <c r="BE250" s="263"/>
      <c r="BF250" s="263"/>
      <c r="BG250" s="263"/>
      <c r="BH250" s="263"/>
      <c r="BI250" s="264"/>
    </row>
    <row r="251" spans="1:22" ht="13.5">
      <c r="A251" s="60"/>
      <c r="B251" s="60"/>
      <c r="C251" s="60" t="s">
        <v>245</v>
      </c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</row>
    <row r="252" spans="1:61" ht="13.5" customHeight="1">
      <c r="A252" s="255" t="s">
        <v>21</v>
      </c>
      <c r="B252" s="245"/>
      <c r="C252" s="240" t="s">
        <v>80</v>
      </c>
      <c r="D252" s="241"/>
      <c r="E252" s="241"/>
      <c r="F252" s="241"/>
      <c r="G252" s="241"/>
      <c r="H252" s="241"/>
      <c r="I252" s="241"/>
      <c r="J252" s="242"/>
      <c r="K252" s="240">
        <f>IF(AND(ISBLANK(N252),ISBLANK(N253),ISBLANK(N254),ISBLANK(N255)),"",SUM(N252:O255))</f>
        <v>29</v>
      </c>
      <c r="L252" s="241"/>
      <c r="M252" s="242"/>
      <c r="N252" s="265">
        <v>17</v>
      </c>
      <c r="O252" s="266"/>
      <c r="P252" s="266" t="s">
        <v>85</v>
      </c>
      <c r="Q252" s="266"/>
      <c r="R252" s="266">
        <v>6</v>
      </c>
      <c r="S252" s="267"/>
      <c r="T252" s="240">
        <f>IF(AND(ISBLANK(R252),ISBLANK(R253),ISBLANK(R254),ISBLANK(R255)),"",SUM(R252:S255))</f>
        <v>15</v>
      </c>
      <c r="U252" s="241"/>
      <c r="V252" s="242"/>
      <c r="W252" s="256" t="s">
        <v>151</v>
      </c>
      <c r="X252" s="257"/>
      <c r="Y252" s="257"/>
      <c r="Z252" s="257"/>
      <c r="AA252" s="257"/>
      <c r="AB252" s="257"/>
      <c r="AC252" s="257"/>
      <c r="AD252" s="258"/>
      <c r="AE252" s="57"/>
      <c r="AF252" s="255" t="s">
        <v>23</v>
      </c>
      <c r="AG252" s="245"/>
      <c r="AH252" s="256" t="s">
        <v>145</v>
      </c>
      <c r="AI252" s="257"/>
      <c r="AJ252" s="257"/>
      <c r="AK252" s="257"/>
      <c r="AL252" s="257"/>
      <c r="AM252" s="257"/>
      <c r="AN252" s="257"/>
      <c r="AO252" s="258"/>
      <c r="AP252" s="240">
        <f>IF(AND(ISBLANK(AS252),ISBLANK(AS253),ISBLANK(AS254),ISBLANK(AS255)),"",SUM(AS252:AT255))</f>
        <v>13</v>
      </c>
      <c r="AQ252" s="241"/>
      <c r="AR252" s="242"/>
      <c r="AS252" s="265">
        <v>5</v>
      </c>
      <c r="AT252" s="266"/>
      <c r="AU252" s="266" t="s">
        <v>85</v>
      </c>
      <c r="AV252" s="266"/>
      <c r="AW252" s="266">
        <v>19</v>
      </c>
      <c r="AX252" s="267"/>
      <c r="AY252" s="240">
        <f>IF(AND(ISBLANK(AW252),ISBLANK(AW253),ISBLANK(AW254),ISBLANK(AW255)),"",SUM(AW252:AX255))</f>
        <v>34</v>
      </c>
      <c r="AZ252" s="241"/>
      <c r="BA252" s="242"/>
      <c r="BB252" s="240" t="s">
        <v>79</v>
      </c>
      <c r="BC252" s="241"/>
      <c r="BD252" s="241"/>
      <c r="BE252" s="241"/>
      <c r="BF252" s="241"/>
      <c r="BG252" s="241"/>
      <c r="BH252" s="241"/>
      <c r="BI252" s="242"/>
    </row>
    <row r="253" spans="3:61" ht="13.5" customHeight="1">
      <c r="C253" s="243"/>
      <c r="D253" s="244"/>
      <c r="E253" s="244"/>
      <c r="F253" s="244"/>
      <c r="G253" s="244"/>
      <c r="H253" s="244"/>
      <c r="I253" s="244"/>
      <c r="J253" s="245"/>
      <c r="K253" s="243"/>
      <c r="L253" s="244"/>
      <c r="M253" s="245"/>
      <c r="N253" s="252">
        <v>12</v>
      </c>
      <c r="O253" s="253"/>
      <c r="P253" s="253" t="s">
        <v>85</v>
      </c>
      <c r="Q253" s="253"/>
      <c r="R253" s="253">
        <v>9</v>
      </c>
      <c r="S253" s="254"/>
      <c r="T253" s="243"/>
      <c r="U253" s="244"/>
      <c r="V253" s="245"/>
      <c r="W253" s="259"/>
      <c r="X253" s="260"/>
      <c r="Y253" s="260"/>
      <c r="Z253" s="260"/>
      <c r="AA253" s="260"/>
      <c r="AB253" s="260"/>
      <c r="AC253" s="260"/>
      <c r="AD253" s="261"/>
      <c r="AE253" s="57"/>
      <c r="AH253" s="259"/>
      <c r="AI253" s="260"/>
      <c r="AJ253" s="260"/>
      <c r="AK253" s="260"/>
      <c r="AL253" s="260"/>
      <c r="AM253" s="260"/>
      <c r="AN253" s="260"/>
      <c r="AO253" s="261"/>
      <c r="AP253" s="243"/>
      <c r="AQ253" s="244"/>
      <c r="AR253" s="245"/>
      <c r="AS253" s="252">
        <v>8</v>
      </c>
      <c r="AT253" s="253"/>
      <c r="AU253" s="253" t="s">
        <v>85</v>
      </c>
      <c r="AV253" s="253"/>
      <c r="AW253" s="253">
        <v>15</v>
      </c>
      <c r="AX253" s="254"/>
      <c r="AY253" s="243"/>
      <c r="AZ253" s="244"/>
      <c r="BA253" s="245"/>
      <c r="BB253" s="243"/>
      <c r="BC253" s="244"/>
      <c r="BD253" s="244"/>
      <c r="BE253" s="244"/>
      <c r="BF253" s="244"/>
      <c r="BG253" s="244"/>
      <c r="BH253" s="244"/>
      <c r="BI253" s="245"/>
    </row>
    <row r="254" spans="3:61" ht="13.5" customHeight="1">
      <c r="C254" s="243"/>
      <c r="D254" s="244"/>
      <c r="E254" s="244"/>
      <c r="F254" s="244"/>
      <c r="G254" s="244"/>
      <c r="H254" s="244"/>
      <c r="I254" s="244"/>
      <c r="J254" s="245"/>
      <c r="K254" s="243"/>
      <c r="L254" s="244"/>
      <c r="M254" s="245"/>
      <c r="N254" s="252"/>
      <c r="O254" s="253"/>
      <c r="P254" s="253" t="s">
        <v>85</v>
      </c>
      <c r="Q254" s="253"/>
      <c r="R254" s="253"/>
      <c r="S254" s="254"/>
      <c r="T254" s="243"/>
      <c r="U254" s="244"/>
      <c r="V254" s="245"/>
      <c r="W254" s="259"/>
      <c r="X254" s="260"/>
      <c r="Y254" s="260"/>
      <c r="Z254" s="260"/>
      <c r="AA254" s="260"/>
      <c r="AB254" s="260"/>
      <c r="AC254" s="260"/>
      <c r="AD254" s="261"/>
      <c r="AE254" s="57"/>
      <c r="AH254" s="259"/>
      <c r="AI254" s="260"/>
      <c r="AJ254" s="260"/>
      <c r="AK254" s="260"/>
      <c r="AL254" s="260"/>
      <c r="AM254" s="260"/>
      <c r="AN254" s="260"/>
      <c r="AO254" s="261"/>
      <c r="AP254" s="243"/>
      <c r="AQ254" s="244"/>
      <c r="AR254" s="245"/>
      <c r="AS254" s="252"/>
      <c r="AT254" s="253"/>
      <c r="AU254" s="253" t="s">
        <v>85</v>
      </c>
      <c r="AV254" s="253"/>
      <c r="AW254" s="253"/>
      <c r="AX254" s="254"/>
      <c r="AY254" s="243"/>
      <c r="AZ254" s="244"/>
      <c r="BA254" s="245"/>
      <c r="BB254" s="243"/>
      <c r="BC254" s="244"/>
      <c r="BD254" s="244"/>
      <c r="BE254" s="244"/>
      <c r="BF254" s="244"/>
      <c r="BG254" s="244"/>
      <c r="BH254" s="244"/>
      <c r="BI254" s="245"/>
    </row>
    <row r="255" spans="3:61" ht="13.5" customHeight="1">
      <c r="C255" s="249"/>
      <c r="D255" s="250"/>
      <c r="E255" s="250"/>
      <c r="F255" s="250"/>
      <c r="G255" s="250"/>
      <c r="H255" s="250"/>
      <c r="I255" s="250"/>
      <c r="J255" s="251"/>
      <c r="K255" s="246"/>
      <c r="L255" s="247"/>
      <c r="M255" s="248"/>
      <c r="N255" s="268"/>
      <c r="O255" s="269"/>
      <c r="P255" s="269" t="s">
        <v>85</v>
      </c>
      <c r="Q255" s="269"/>
      <c r="R255" s="269"/>
      <c r="S255" s="270"/>
      <c r="T255" s="246"/>
      <c r="U255" s="247"/>
      <c r="V255" s="248"/>
      <c r="W255" s="262"/>
      <c r="X255" s="263"/>
      <c r="Y255" s="263"/>
      <c r="Z255" s="263"/>
      <c r="AA255" s="263"/>
      <c r="AB255" s="263"/>
      <c r="AC255" s="263"/>
      <c r="AD255" s="264"/>
      <c r="AE255" s="57"/>
      <c r="AH255" s="262"/>
      <c r="AI255" s="263"/>
      <c r="AJ255" s="263"/>
      <c r="AK255" s="263"/>
      <c r="AL255" s="263"/>
      <c r="AM255" s="263"/>
      <c r="AN255" s="263"/>
      <c r="AO255" s="264"/>
      <c r="AP255" s="246"/>
      <c r="AQ255" s="247"/>
      <c r="AR255" s="248"/>
      <c r="AS255" s="268"/>
      <c r="AT255" s="269"/>
      <c r="AU255" s="269" t="s">
        <v>85</v>
      </c>
      <c r="AV255" s="269"/>
      <c r="AW255" s="269"/>
      <c r="AX255" s="270"/>
      <c r="AY255" s="246"/>
      <c r="AZ255" s="247"/>
      <c r="BA255" s="248"/>
      <c r="BB255" s="249"/>
      <c r="BC255" s="250"/>
      <c r="BD255" s="250"/>
      <c r="BE255" s="250"/>
      <c r="BF255" s="250"/>
      <c r="BG255" s="250"/>
      <c r="BH255" s="250"/>
      <c r="BI255" s="251"/>
    </row>
    <row r="256" ht="3.75" customHeight="1"/>
    <row r="257" spans="1:22" ht="13.5">
      <c r="A257" s="60"/>
      <c r="B257" s="60"/>
      <c r="C257" s="60" t="s">
        <v>244</v>
      </c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</row>
    <row r="258" spans="1:61" ht="13.5" customHeight="1">
      <c r="A258" s="255" t="s">
        <v>141</v>
      </c>
      <c r="B258" s="245"/>
      <c r="C258" s="240" t="s">
        <v>80</v>
      </c>
      <c r="D258" s="241"/>
      <c r="E258" s="241"/>
      <c r="F258" s="241"/>
      <c r="G258" s="241"/>
      <c r="H258" s="241"/>
      <c r="I258" s="241"/>
      <c r="J258" s="242"/>
      <c r="K258" s="240">
        <f>IF(AND(ISBLANK(N258),ISBLANK(N259),ISBLANK(N260),ISBLANK(N261)),"",SUM(N258:O261))</f>
        <v>39</v>
      </c>
      <c r="L258" s="241"/>
      <c r="M258" s="242"/>
      <c r="N258" s="265">
        <v>20</v>
      </c>
      <c r="O258" s="266"/>
      <c r="P258" s="266" t="s">
        <v>85</v>
      </c>
      <c r="Q258" s="266"/>
      <c r="R258" s="266">
        <v>10</v>
      </c>
      <c r="S258" s="267"/>
      <c r="T258" s="240">
        <f>IF(AND(ISBLANK(R258),ISBLANK(R259),ISBLANK(R260),ISBLANK(R261)),"",SUM(R258:S261))</f>
        <v>29</v>
      </c>
      <c r="U258" s="241"/>
      <c r="V258" s="242"/>
      <c r="W258" s="256" t="s">
        <v>79</v>
      </c>
      <c r="X258" s="257"/>
      <c r="Y258" s="257"/>
      <c r="Z258" s="257"/>
      <c r="AA258" s="257"/>
      <c r="AB258" s="257"/>
      <c r="AC258" s="257"/>
      <c r="AD258" s="258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</row>
    <row r="259" spans="3:61" ht="13.5" customHeight="1">
      <c r="C259" s="243"/>
      <c r="D259" s="244"/>
      <c r="E259" s="244"/>
      <c r="F259" s="244"/>
      <c r="G259" s="244"/>
      <c r="H259" s="244"/>
      <c r="I259" s="244"/>
      <c r="J259" s="245"/>
      <c r="K259" s="243"/>
      <c r="L259" s="244"/>
      <c r="M259" s="245"/>
      <c r="N259" s="252">
        <v>19</v>
      </c>
      <c r="O259" s="253"/>
      <c r="P259" s="253" t="s">
        <v>85</v>
      </c>
      <c r="Q259" s="253"/>
      <c r="R259" s="253">
        <v>19</v>
      </c>
      <c r="S259" s="254"/>
      <c r="T259" s="243"/>
      <c r="U259" s="244"/>
      <c r="V259" s="245"/>
      <c r="W259" s="259"/>
      <c r="X259" s="260"/>
      <c r="Y259" s="260"/>
      <c r="Z259" s="260"/>
      <c r="AA259" s="260"/>
      <c r="AB259" s="260"/>
      <c r="AC259" s="260"/>
      <c r="AD259" s="261"/>
      <c r="AE259" s="57"/>
      <c r="AF259" s="59"/>
      <c r="AG259" s="59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</row>
    <row r="260" spans="3:61" ht="13.5" customHeight="1">
      <c r="C260" s="243"/>
      <c r="D260" s="244"/>
      <c r="E260" s="244"/>
      <c r="F260" s="244"/>
      <c r="G260" s="244"/>
      <c r="H260" s="244"/>
      <c r="I260" s="244"/>
      <c r="J260" s="245"/>
      <c r="K260" s="243"/>
      <c r="L260" s="244"/>
      <c r="M260" s="245"/>
      <c r="N260" s="252"/>
      <c r="O260" s="253"/>
      <c r="P260" s="253" t="s">
        <v>85</v>
      </c>
      <c r="Q260" s="253"/>
      <c r="R260" s="253"/>
      <c r="S260" s="254"/>
      <c r="T260" s="243"/>
      <c r="U260" s="244"/>
      <c r="V260" s="245"/>
      <c r="W260" s="259"/>
      <c r="X260" s="260"/>
      <c r="Y260" s="260"/>
      <c r="Z260" s="260"/>
      <c r="AA260" s="260"/>
      <c r="AB260" s="260"/>
      <c r="AC260" s="260"/>
      <c r="AD260" s="261"/>
      <c r="AE260" s="57"/>
      <c r="AF260" s="59"/>
      <c r="AG260" s="59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</row>
    <row r="261" spans="3:61" ht="13.5" customHeight="1">
      <c r="C261" s="249"/>
      <c r="D261" s="250"/>
      <c r="E261" s="250"/>
      <c r="F261" s="250"/>
      <c r="G261" s="250"/>
      <c r="H261" s="250"/>
      <c r="I261" s="250"/>
      <c r="J261" s="251"/>
      <c r="K261" s="246"/>
      <c r="L261" s="247"/>
      <c r="M261" s="248"/>
      <c r="N261" s="268"/>
      <c r="O261" s="269"/>
      <c r="P261" s="269" t="s">
        <v>85</v>
      </c>
      <c r="Q261" s="269"/>
      <c r="R261" s="269"/>
      <c r="S261" s="270"/>
      <c r="T261" s="246"/>
      <c r="U261" s="247"/>
      <c r="V261" s="248"/>
      <c r="W261" s="262"/>
      <c r="X261" s="263"/>
      <c r="Y261" s="263"/>
      <c r="Z261" s="263"/>
      <c r="AA261" s="263"/>
      <c r="AB261" s="263"/>
      <c r="AC261" s="263"/>
      <c r="AD261" s="264"/>
      <c r="AE261" s="57"/>
      <c r="AF261" s="59"/>
      <c r="AG261" s="59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</row>
  </sheetData>
  <sheetProtection selectLockedCells="1"/>
  <mergeCells count="1576">
    <mergeCell ref="T258:V261"/>
    <mergeCell ref="W258:AD261"/>
    <mergeCell ref="N259:O259"/>
    <mergeCell ref="P259:Q259"/>
    <mergeCell ref="R259:S259"/>
    <mergeCell ref="N260:O260"/>
    <mergeCell ref="P260:Q260"/>
    <mergeCell ref="R260:S260"/>
    <mergeCell ref="N261:O261"/>
    <mergeCell ref="P261:Q261"/>
    <mergeCell ref="A258:B258"/>
    <mergeCell ref="C258:J261"/>
    <mergeCell ref="K258:M261"/>
    <mergeCell ref="N258:O258"/>
    <mergeCell ref="P258:Q258"/>
    <mergeCell ref="R258:S258"/>
    <mergeCell ref="R261:S261"/>
    <mergeCell ref="N255:O255"/>
    <mergeCell ref="P255:Q255"/>
    <mergeCell ref="R255:S255"/>
    <mergeCell ref="AS255:AT255"/>
    <mergeCell ref="AU255:AV255"/>
    <mergeCell ref="AW255:AX255"/>
    <mergeCell ref="AW253:AX253"/>
    <mergeCell ref="N254:O254"/>
    <mergeCell ref="P254:Q254"/>
    <mergeCell ref="R254:S254"/>
    <mergeCell ref="AS254:AT254"/>
    <mergeCell ref="AU254:AV254"/>
    <mergeCell ref="AW254:AX254"/>
    <mergeCell ref="AS252:AT252"/>
    <mergeCell ref="AU252:AV252"/>
    <mergeCell ref="AW252:AX252"/>
    <mergeCell ref="AY252:BA255"/>
    <mergeCell ref="BB252:BI255"/>
    <mergeCell ref="N253:O253"/>
    <mergeCell ref="P253:Q253"/>
    <mergeCell ref="R253:S253"/>
    <mergeCell ref="AS253:AT253"/>
    <mergeCell ref="AU253:AV253"/>
    <mergeCell ref="R252:S252"/>
    <mergeCell ref="T252:V255"/>
    <mergeCell ref="W252:AD255"/>
    <mergeCell ref="AF252:AG252"/>
    <mergeCell ref="AH252:AO255"/>
    <mergeCell ref="AP252:AR255"/>
    <mergeCell ref="T217:V220"/>
    <mergeCell ref="W217:AD220"/>
    <mergeCell ref="N218:O218"/>
    <mergeCell ref="P218:Q218"/>
    <mergeCell ref="R218:S218"/>
    <mergeCell ref="N219:O219"/>
    <mergeCell ref="P219:Q219"/>
    <mergeCell ref="R219:S219"/>
    <mergeCell ref="N220:O220"/>
    <mergeCell ref="P220:Q220"/>
    <mergeCell ref="T247:V250"/>
    <mergeCell ref="N248:O248"/>
    <mergeCell ref="P248:Q248"/>
    <mergeCell ref="A217:B217"/>
    <mergeCell ref="C217:J220"/>
    <mergeCell ref="K217:M220"/>
    <mergeCell ref="N217:O217"/>
    <mergeCell ref="P217:Q217"/>
    <mergeCell ref="R217:S217"/>
    <mergeCell ref="R220:S220"/>
    <mergeCell ref="AU248:AV248"/>
    <mergeCell ref="AS249:AT249"/>
    <mergeCell ref="AU249:AV249"/>
    <mergeCell ref="A245:V245"/>
    <mergeCell ref="A247:B247"/>
    <mergeCell ref="C247:J250"/>
    <mergeCell ref="K247:M250"/>
    <mergeCell ref="N247:O247"/>
    <mergeCell ref="P247:Q247"/>
    <mergeCell ref="R247:S247"/>
    <mergeCell ref="AW247:AX247"/>
    <mergeCell ref="AY247:BA250"/>
    <mergeCell ref="BB247:BI250"/>
    <mergeCell ref="R248:S248"/>
    <mergeCell ref="AW248:AX248"/>
    <mergeCell ref="N249:O249"/>
    <mergeCell ref="P249:Q249"/>
    <mergeCell ref="R249:S249"/>
    <mergeCell ref="AW249:AX249"/>
    <mergeCell ref="N250:O250"/>
    <mergeCell ref="AW250:AX250"/>
    <mergeCell ref="A252:B252"/>
    <mergeCell ref="C252:J255"/>
    <mergeCell ref="K252:M255"/>
    <mergeCell ref="N252:O252"/>
    <mergeCell ref="P252:Q252"/>
    <mergeCell ref="W247:AD250"/>
    <mergeCell ref="AF247:AG247"/>
    <mergeCell ref="AH247:AO250"/>
    <mergeCell ref="AP247:AR250"/>
    <mergeCell ref="AP211:AR214"/>
    <mergeCell ref="AS211:AT211"/>
    <mergeCell ref="AU211:AV211"/>
    <mergeCell ref="P250:Q250"/>
    <mergeCell ref="R250:S250"/>
    <mergeCell ref="AS250:AT250"/>
    <mergeCell ref="AU250:AV250"/>
    <mergeCell ref="AS247:AT247"/>
    <mergeCell ref="AU247:AV247"/>
    <mergeCell ref="AS248:AT248"/>
    <mergeCell ref="BB211:BI214"/>
    <mergeCell ref="N212:O212"/>
    <mergeCell ref="P212:Q212"/>
    <mergeCell ref="R212:S212"/>
    <mergeCell ref="AS212:AT212"/>
    <mergeCell ref="AU212:AV212"/>
    <mergeCell ref="AW212:AX212"/>
    <mergeCell ref="N213:O213"/>
    <mergeCell ref="P213:Q213"/>
    <mergeCell ref="R213:S213"/>
    <mergeCell ref="AW211:AX211"/>
    <mergeCell ref="AY211:BA214"/>
    <mergeCell ref="AS213:AT213"/>
    <mergeCell ref="AU213:AV213"/>
    <mergeCell ref="AW213:AX213"/>
    <mergeCell ref="AW209:AX209"/>
    <mergeCell ref="AS214:AT214"/>
    <mergeCell ref="AU214:AV214"/>
    <mergeCell ref="AW214:AX214"/>
    <mergeCell ref="A211:B211"/>
    <mergeCell ref="C211:J214"/>
    <mergeCell ref="K211:M214"/>
    <mergeCell ref="N211:O211"/>
    <mergeCell ref="P211:Q211"/>
    <mergeCell ref="R211:S211"/>
    <mergeCell ref="N214:O214"/>
    <mergeCell ref="P214:Q214"/>
    <mergeCell ref="R214:S214"/>
    <mergeCell ref="T211:V214"/>
    <mergeCell ref="W211:AD214"/>
    <mergeCell ref="AF211:AG211"/>
    <mergeCell ref="P208:Q208"/>
    <mergeCell ref="R208:S208"/>
    <mergeCell ref="AS208:AT208"/>
    <mergeCell ref="AP206:AR209"/>
    <mergeCell ref="AS206:AT206"/>
    <mergeCell ref="T206:V209"/>
    <mergeCell ref="AH211:AO214"/>
    <mergeCell ref="AU208:AV208"/>
    <mergeCell ref="AW208:AX208"/>
    <mergeCell ref="N209:O209"/>
    <mergeCell ref="P209:Q209"/>
    <mergeCell ref="R209:S209"/>
    <mergeCell ref="AS209:AT209"/>
    <mergeCell ref="AU209:AV209"/>
    <mergeCell ref="W206:AD209"/>
    <mergeCell ref="AF206:AG206"/>
    <mergeCell ref="AH206:AO209"/>
    <mergeCell ref="AW206:AX206"/>
    <mergeCell ref="AY206:BA209"/>
    <mergeCell ref="BB206:BI209"/>
    <mergeCell ref="N207:O207"/>
    <mergeCell ref="P207:Q207"/>
    <mergeCell ref="R207:S207"/>
    <mergeCell ref="AS207:AT207"/>
    <mergeCell ref="AU207:AV207"/>
    <mergeCell ref="AW207:AX207"/>
    <mergeCell ref="N208:O208"/>
    <mergeCell ref="AU206:AV206"/>
    <mergeCell ref="AU141:AV141"/>
    <mergeCell ref="AW141:AX141"/>
    <mergeCell ref="A204:V204"/>
    <mergeCell ref="A206:B206"/>
    <mergeCell ref="C206:J209"/>
    <mergeCell ref="K206:M209"/>
    <mergeCell ref="N206:O206"/>
    <mergeCell ref="P206:Q206"/>
    <mergeCell ref="R206:S206"/>
    <mergeCell ref="AU41:AV41"/>
    <mergeCell ref="AW41:AX41"/>
    <mergeCell ref="N42:O42"/>
    <mergeCell ref="P42:Q42"/>
    <mergeCell ref="R42:S42"/>
    <mergeCell ref="AS42:AT42"/>
    <mergeCell ref="AU42:AV42"/>
    <mergeCell ref="AW42:AX42"/>
    <mergeCell ref="T39:V42"/>
    <mergeCell ref="W39:AD42"/>
    <mergeCell ref="AU39:AV39"/>
    <mergeCell ref="AW39:AX39"/>
    <mergeCell ref="AY39:BA42"/>
    <mergeCell ref="BB39:BI42"/>
    <mergeCell ref="N40:O40"/>
    <mergeCell ref="P40:Q40"/>
    <mergeCell ref="R40:S40"/>
    <mergeCell ref="AS40:AT40"/>
    <mergeCell ref="AU40:AV40"/>
    <mergeCell ref="AW40:AX40"/>
    <mergeCell ref="AF39:AG39"/>
    <mergeCell ref="AH39:AO42"/>
    <mergeCell ref="AP39:AR42"/>
    <mergeCell ref="AS39:AT39"/>
    <mergeCell ref="AS41:AT41"/>
    <mergeCell ref="A39:B39"/>
    <mergeCell ref="C39:J42"/>
    <mergeCell ref="K39:M42"/>
    <mergeCell ref="N39:O39"/>
    <mergeCell ref="P39:Q39"/>
    <mergeCell ref="R39:S39"/>
    <mergeCell ref="N41:O41"/>
    <mergeCell ref="P41:Q41"/>
    <mergeCell ref="R41:S41"/>
    <mergeCell ref="AU4:AV4"/>
    <mergeCell ref="A1:BJ1"/>
    <mergeCell ref="A2:N2"/>
    <mergeCell ref="A3:M3"/>
    <mergeCell ref="A4:B4"/>
    <mergeCell ref="C4:J7"/>
    <mergeCell ref="K4:M7"/>
    <mergeCell ref="N4:O4"/>
    <mergeCell ref="P4:Q4"/>
    <mergeCell ref="R4:S4"/>
    <mergeCell ref="AW4:AX4"/>
    <mergeCell ref="AY4:BA7"/>
    <mergeCell ref="N7:O7"/>
    <mergeCell ref="P7:Q7"/>
    <mergeCell ref="R7:S7"/>
    <mergeCell ref="AS7:AT7"/>
    <mergeCell ref="BB4:BI7"/>
    <mergeCell ref="N5:O5"/>
    <mergeCell ref="P5:Q5"/>
    <mergeCell ref="R5:S5"/>
    <mergeCell ref="AS5:AT5"/>
    <mergeCell ref="AU5:AV5"/>
    <mergeCell ref="AW5:AX5"/>
    <mergeCell ref="N6:O6"/>
    <mergeCell ref="AU6:AV6"/>
    <mergeCell ref="AW6:AX6"/>
    <mergeCell ref="AU7:AV7"/>
    <mergeCell ref="W4:AD7"/>
    <mergeCell ref="AF4:AG4"/>
    <mergeCell ref="AH4:AO7"/>
    <mergeCell ref="T9:V12"/>
    <mergeCell ref="W9:AD12"/>
    <mergeCell ref="AF9:AG9"/>
    <mergeCell ref="AH9:AO12"/>
    <mergeCell ref="AP9:AR12"/>
    <mergeCell ref="AU9:AV9"/>
    <mergeCell ref="P6:Q6"/>
    <mergeCell ref="R6:S6"/>
    <mergeCell ref="AS6:AT6"/>
    <mergeCell ref="AP4:AR7"/>
    <mergeCell ref="AS4:AT4"/>
    <mergeCell ref="T4:V7"/>
    <mergeCell ref="A9:B9"/>
    <mergeCell ref="C9:J12"/>
    <mergeCell ref="K9:M12"/>
    <mergeCell ref="N9:O9"/>
    <mergeCell ref="P9:Q9"/>
    <mergeCell ref="R9:S9"/>
    <mergeCell ref="N12:O12"/>
    <mergeCell ref="P12:Q12"/>
    <mergeCell ref="R12:S12"/>
    <mergeCell ref="AW9:AX9"/>
    <mergeCell ref="AY9:BA12"/>
    <mergeCell ref="AS11:AT11"/>
    <mergeCell ref="AU11:AV11"/>
    <mergeCell ref="AW11:AX11"/>
    <mergeCell ref="AW7:AX7"/>
    <mergeCell ref="AS12:AT12"/>
    <mergeCell ref="AU12:AV12"/>
    <mergeCell ref="AW12:AX12"/>
    <mergeCell ref="AS9:AT9"/>
    <mergeCell ref="BB9:BI12"/>
    <mergeCell ref="N10:O10"/>
    <mergeCell ref="P10:Q10"/>
    <mergeCell ref="R10:S10"/>
    <mergeCell ref="AS10:AT10"/>
    <mergeCell ref="AU10:AV10"/>
    <mergeCell ref="AW10:AX10"/>
    <mergeCell ref="N11:O11"/>
    <mergeCell ref="P11:Q11"/>
    <mergeCell ref="R11:S11"/>
    <mergeCell ref="A14:B14"/>
    <mergeCell ref="C14:J17"/>
    <mergeCell ref="K14:M17"/>
    <mergeCell ref="N14:O14"/>
    <mergeCell ref="P14:Q14"/>
    <mergeCell ref="R14:S14"/>
    <mergeCell ref="N16:O16"/>
    <mergeCell ref="P16:Q16"/>
    <mergeCell ref="R16:S16"/>
    <mergeCell ref="T14:V17"/>
    <mergeCell ref="W14:AD17"/>
    <mergeCell ref="AF14:AG14"/>
    <mergeCell ref="AH14:AO17"/>
    <mergeCell ref="AP14:AR17"/>
    <mergeCell ref="AS14:AT14"/>
    <mergeCell ref="AS16:AT16"/>
    <mergeCell ref="AU14:AV14"/>
    <mergeCell ref="AW14:AX14"/>
    <mergeCell ref="AY14:BA17"/>
    <mergeCell ref="BB14:BI17"/>
    <mergeCell ref="N15:O15"/>
    <mergeCell ref="P15:Q15"/>
    <mergeCell ref="R15:S15"/>
    <mergeCell ref="AS15:AT15"/>
    <mergeCell ref="AU15:AV15"/>
    <mergeCell ref="AW15:AX15"/>
    <mergeCell ref="P21:Q21"/>
    <mergeCell ref="R21:S21"/>
    <mergeCell ref="AU16:AV16"/>
    <mergeCell ref="AW16:AX16"/>
    <mergeCell ref="N17:O17"/>
    <mergeCell ref="P17:Q17"/>
    <mergeCell ref="R17:S17"/>
    <mergeCell ref="AS17:AT17"/>
    <mergeCell ref="AU17:AV17"/>
    <mergeCell ref="AW17:AX17"/>
    <mergeCell ref="AP19:AR22"/>
    <mergeCell ref="AS19:AT19"/>
    <mergeCell ref="AS21:AT21"/>
    <mergeCell ref="A19:B19"/>
    <mergeCell ref="C19:J22"/>
    <mergeCell ref="K19:M22"/>
    <mergeCell ref="N19:O19"/>
    <mergeCell ref="P19:Q19"/>
    <mergeCell ref="R19:S19"/>
    <mergeCell ref="N21:O21"/>
    <mergeCell ref="N20:O20"/>
    <mergeCell ref="P20:Q20"/>
    <mergeCell ref="R20:S20"/>
    <mergeCell ref="AS20:AT20"/>
    <mergeCell ref="AU20:AV20"/>
    <mergeCell ref="AW20:AX20"/>
    <mergeCell ref="T19:V22"/>
    <mergeCell ref="W19:AD22"/>
    <mergeCell ref="AF19:AG19"/>
    <mergeCell ref="AH19:AO22"/>
    <mergeCell ref="AU22:AV22"/>
    <mergeCell ref="AW22:AX22"/>
    <mergeCell ref="AU19:AV19"/>
    <mergeCell ref="AW19:AX19"/>
    <mergeCell ref="AY19:BA22"/>
    <mergeCell ref="BB19:BI22"/>
    <mergeCell ref="R24:S24"/>
    <mergeCell ref="N26:O26"/>
    <mergeCell ref="P26:Q26"/>
    <mergeCell ref="R26:S26"/>
    <mergeCell ref="AU21:AV21"/>
    <mergeCell ref="AW21:AX21"/>
    <mergeCell ref="N22:O22"/>
    <mergeCell ref="P22:Q22"/>
    <mergeCell ref="R22:S22"/>
    <mergeCell ref="AS22:AT22"/>
    <mergeCell ref="AF24:AG24"/>
    <mergeCell ref="AH24:AO27"/>
    <mergeCell ref="AP24:AR27"/>
    <mergeCell ref="AS24:AT24"/>
    <mergeCell ref="AS26:AT26"/>
    <mergeCell ref="A24:B24"/>
    <mergeCell ref="C24:J27"/>
    <mergeCell ref="K24:M27"/>
    <mergeCell ref="N24:O24"/>
    <mergeCell ref="P24:Q24"/>
    <mergeCell ref="AU24:AV24"/>
    <mergeCell ref="AW24:AX24"/>
    <mergeCell ref="AY24:BA27"/>
    <mergeCell ref="BB24:BI27"/>
    <mergeCell ref="N25:O25"/>
    <mergeCell ref="P25:Q25"/>
    <mergeCell ref="R25:S25"/>
    <mergeCell ref="AS25:AT25"/>
    <mergeCell ref="AU25:AV25"/>
    <mergeCell ref="AW25:AX25"/>
    <mergeCell ref="AU26:AV26"/>
    <mergeCell ref="AW26:AX26"/>
    <mergeCell ref="N27:O27"/>
    <mergeCell ref="P27:Q27"/>
    <mergeCell ref="R27:S27"/>
    <mergeCell ref="AS27:AT27"/>
    <mergeCell ref="AU27:AV27"/>
    <mergeCell ref="AW27:AX27"/>
    <mergeCell ref="T24:V27"/>
    <mergeCell ref="W24:AD27"/>
    <mergeCell ref="A29:B29"/>
    <mergeCell ref="C29:J32"/>
    <mergeCell ref="K29:M32"/>
    <mergeCell ref="N29:O29"/>
    <mergeCell ref="P29:Q29"/>
    <mergeCell ref="R29:S29"/>
    <mergeCell ref="N31:O31"/>
    <mergeCell ref="P31:Q31"/>
    <mergeCell ref="R31:S31"/>
    <mergeCell ref="T29:V32"/>
    <mergeCell ref="W29:AD32"/>
    <mergeCell ref="AF29:AG29"/>
    <mergeCell ref="AH29:AO32"/>
    <mergeCell ref="AP29:AR32"/>
    <mergeCell ref="AS29:AT29"/>
    <mergeCell ref="AS31:AT31"/>
    <mergeCell ref="AU29:AV29"/>
    <mergeCell ref="AW29:AX29"/>
    <mergeCell ref="AY29:BA32"/>
    <mergeCell ref="BB29:BI32"/>
    <mergeCell ref="N30:O30"/>
    <mergeCell ref="P30:Q30"/>
    <mergeCell ref="R30:S30"/>
    <mergeCell ref="AS30:AT30"/>
    <mergeCell ref="AU30:AV30"/>
    <mergeCell ref="AW30:AX30"/>
    <mergeCell ref="P36:Q36"/>
    <mergeCell ref="R36:S36"/>
    <mergeCell ref="AU31:AV31"/>
    <mergeCell ref="AW31:AX31"/>
    <mergeCell ref="N32:O32"/>
    <mergeCell ref="P32:Q32"/>
    <mergeCell ref="R32:S32"/>
    <mergeCell ref="AS32:AT32"/>
    <mergeCell ref="AU32:AV32"/>
    <mergeCell ref="AW32:AX32"/>
    <mergeCell ref="AP34:AR37"/>
    <mergeCell ref="AS34:AT34"/>
    <mergeCell ref="AS36:AT36"/>
    <mergeCell ref="A34:B34"/>
    <mergeCell ref="C34:J37"/>
    <mergeCell ref="K34:M37"/>
    <mergeCell ref="N34:O34"/>
    <mergeCell ref="P34:Q34"/>
    <mergeCell ref="R34:S34"/>
    <mergeCell ref="N36:O36"/>
    <mergeCell ref="N35:O35"/>
    <mergeCell ref="P35:Q35"/>
    <mergeCell ref="R35:S35"/>
    <mergeCell ref="AS35:AT35"/>
    <mergeCell ref="AU35:AV35"/>
    <mergeCell ref="AW35:AX35"/>
    <mergeCell ref="T34:V37"/>
    <mergeCell ref="W34:AD37"/>
    <mergeCell ref="AF34:AG34"/>
    <mergeCell ref="AH34:AO37"/>
    <mergeCell ref="AU37:AV37"/>
    <mergeCell ref="AW37:AX37"/>
    <mergeCell ref="AU34:AV34"/>
    <mergeCell ref="AW34:AX34"/>
    <mergeCell ref="AY34:BA37"/>
    <mergeCell ref="BB34:BI37"/>
    <mergeCell ref="R44:S44"/>
    <mergeCell ref="N46:O46"/>
    <mergeCell ref="P46:Q46"/>
    <mergeCell ref="R46:S46"/>
    <mergeCell ref="AU36:AV36"/>
    <mergeCell ref="AW36:AX36"/>
    <mergeCell ref="N37:O37"/>
    <mergeCell ref="P37:Q37"/>
    <mergeCell ref="R37:S37"/>
    <mergeCell ref="AS37:AT37"/>
    <mergeCell ref="AF44:AG44"/>
    <mergeCell ref="AH44:AO47"/>
    <mergeCell ref="AP44:AR47"/>
    <mergeCell ref="AS44:AT44"/>
    <mergeCell ref="AS46:AT46"/>
    <mergeCell ref="A44:B44"/>
    <mergeCell ref="C44:J47"/>
    <mergeCell ref="K44:M47"/>
    <mergeCell ref="N44:O44"/>
    <mergeCell ref="P44:Q44"/>
    <mergeCell ref="AU44:AV44"/>
    <mergeCell ref="AW44:AX44"/>
    <mergeCell ref="AY44:BA47"/>
    <mergeCell ref="BB44:BI47"/>
    <mergeCell ref="N45:O45"/>
    <mergeCell ref="P45:Q45"/>
    <mergeCell ref="R45:S45"/>
    <mergeCell ref="AS45:AT45"/>
    <mergeCell ref="AU45:AV45"/>
    <mergeCell ref="AW45:AX45"/>
    <mergeCell ref="AU46:AV46"/>
    <mergeCell ref="AW46:AX46"/>
    <mergeCell ref="N47:O47"/>
    <mergeCell ref="P47:Q47"/>
    <mergeCell ref="R47:S47"/>
    <mergeCell ref="AS47:AT47"/>
    <mergeCell ref="AU47:AV47"/>
    <mergeCell ref="AW47:AX47"/>
    <mergeCell ref="T44:V47"/>
    <mergeCell ref="W44:AD47"/>
    <mergeCell ref="A49:M49"/>
    <mergeCell ref="A50:B50"/>
    <mergeCell ref="C50:J53"/>
    <mergeCell ref="K50:M53"/>
    <mergeCell ref="N50:O50"/>
    <mergeCell ref="P50:Q50"/>
    <mergeCell ref="N53:O53"/>
    <mergeCell ref="P53:Q53"/>
    <mergeCell ref="R50:S50"/>
    <mergeCell ref="T50:V53"/>
    <mergeCell ref="W50:AD53"/>
    <mergeCell ref="AF50:AG50"/>
    <mergeCell ref="AH50:AO53"/>
    <mergeCell ref="AP50:AR53"/>
    <mergeCell ref="R53:S53"/>
    <mergeCell ref="AS50:AT50"/>
    <mergeCell ref="AU50:AV50"/>
    <mergeCell ref="AW50:AX50"/>
    <mergeCell ref="AY50:BA53"/>
    <mergeCell ref="BB50:BI53"/>
    <mergeCell ref="N51:O51"/>
    <mergeCell ref="P51:Q51"/>
    <mergeCell ref="R51:S51"/>
    <mergeCell ref="AS51:AT51"/>
    <mergeCell ref="AU51:AV51"/>
    <mergeCell ref="P56:Q56"/>
    <mergeCell ref="R56:S56"/>
    <mergeCell ref="AW51:AX51"/>
    <mergeCell ref="N52:O52"/>
    <mergeCell ref="P52:Q52"/>
    <mergeCell ref="R52:S52"/>
    <mergeCell ref="AS52:AT52"/>
    <mergeCell ref="AU52:AV52"/>
    <mergeCell ref="AW52:AX52"/>
    <mergeCell ref="AP56:AR59"/>
    <mergeCell ref="AS56:AT56"/>
    <mergeCell ref="AS53:AT53"/>
    <mergeCell ref="AU53:AV53"/>
    <mergeCell ref="AW53:AX53"/>
    <mergeCell ref="A55:M55"/>
    <mergeCell ref="A56:B56"/>
    <mergeCell ref="C56:J59"/>
    <mergeCell ref="K56:M59"/>
    <mergeCell ref="N56:O56"/>
    <mergeCell ref="AU56:AV56"/>
    <mergeCell ref="AW56:AX56"/>
    <mergeCell ref="AY56:BA59"/>
    <mergeCell ref="BB56:BI59"/>
    <mergeCell ref="N57:O57"/>
    <mergeCell ref="P57:Q57"/>
    <mergeCell ref="R57:S57"/>
    <mergeCell ref="AS57:AT57"/>
    <mergeCell ref="AU57:AV57"/>
    <mergeCell ref="AW57:AX57"/>
    <mergeCell ref="N58:O58"/>
    <mergeCell ref="P58:Q58"/>
    <mergeCell ref="AU58:AV58"/>
    <mergeCell ref="AW58:AX58"/>
    <mergeCell ref="N59:O59"/>
    <mergeCell ref="P59:Q59"/>
    <mergeCell ref="R59:S59"/>
    <mergeCell ref="AS59:AT59"/>
    <mergeCell ref="AU59:AV59"/>
    <mergeCell ref="AW59:AX59"/>
    <mergeCell ref="R58:S58"/>
    <mergeCell ref="AS58:AT58"/>
    <mergeCell ref="AF61:AG61"/>
    <mergeCell ref="AH61:AO64"/>
    <mergeCell ref="AP61:AR64"/>
    <mergeCell ref="AS61:AT61"/>
    <mergeCell ref="T56:V59"/>
    <mergeCell ref="W56:AD59"/>
    <mergeCell ref="AF56:AG56"/>
    <mergeCell ref="AH56:AO59"/>
    <mergeCell ref="AS63:AT63"/>
    <mergeCell ref="A61:B61"/>
    <mergeCell ref="C61:J64"/>
    <mergeCell ref="K61:M64"/>
    <mergeCell ref="N61:O61"/>
    <mergeCell ref="P61:Q61"/>
    <mergeCell ref="R61:S61"/>
    <mergeCell ref="N63:O63"/>
    <mergeCell ref="P63:Q63"/>
    <mergeCell ref="R63:S63"/>
    <mergeCell ref="AU61:AV61"/>
    <mergeCell ref="AW61:AX61"/>
    <mergeCell ref="AY61:BA64"/>
    <mergeCell ref="BB61:BI64"/>
    <mergeCell ref="N62:O62"/>
    <mergeCell ref="P62:Q62"/>
    <mergeCell ref="R62:S62"/>
    <mergeCell ref="AS62:AT62"/>
    <mergeCell ref="AU62:AV62"/>
    <mergeCell ref="AW62:AX62"/>
    <mergeCell ref="AU63:AV63"/>
    <mergeCell ref="AW63:AX63"/>
    <mergeCell ref="N64:O64"/>
    <mergeCell ref="P64:Q64"/>
    <mergeCell ref="R64:S64"/>
    <mergeCell ref="AS64:AT64"/>
    <mergeCell ref="AU64:AV64"/>
    <mergeCell ref="AW64:AX64"/>
    <mergeCell ref="T61:V64"/>
    <mergeCell ref="W61:AD64"/>
    <mergeCell ref="A66:B66"/>
    <mergeCell ref="C66:J69"/>
    <mergeCell ref="K66:M69"/>
    <mergeCell ref="N66:O66"/>
    <mergeCell ref="P66:Q66"/>
    <mergeCell ref="R66:S66"/>
    <mergeCell ref="N68:O68"/>
    <mergeCell ref="P68:Q68"/>
    <mergeCell ref="R68:S68"/>
    <mergeCell ref="T66:V69"/>
    <mergeCell ref="W66:AD69"/>
    <mergeCell ref="AF66:AG66"/>
    <mergeCell ref="AH66:AO69"/>
    <mergeCell ref="AP66:AR69"/>
    <mergeCell ref="AS66:AT66"/>
    <mergeCell ref="AS68:AT68"/>
    <mergeCell ref="AU66:AV66"/>
    <mergeCell ref="AW66:AX66"/>
    <mergeCell ref="AY66:BA69"/>
    <mergeCell ref="BB66:BI69"/>
    <mergeCell ref="N67:O67"/>
    <mergeCell ref="P67:Q67"/>
    <mergeCell ref="R67:S67"/>
    <mergeCell ref="AS67:AT67"/>
    <mergeCell ref="AU67:AV67"/>
    <mergeCell ref="AW67:AX67"/>
    <mergeCell ref="P73:Q73"/>
    <mergeCell ref="R73:S73"/>
    <mergeCell ref="AU68:AV68"/>
    <mergeCell ref="AW68:AX68"/>
    <mergeCell ref="N69:O69"/>
    <mergeCell ref="P69:Q69"/>
    <mergeCell ref="R69:S69"/>
    <mergeCell ref="AS69:AT69"/>
    <mergeCell ref="AU69:AV69"/>
    <mergeCell ref="AW69:AX69"/>
    <mergeCell ref="AP71:AR74"/>
    <mergeCell ref="AS71:AT71"/>
    <mergeCell ref="AS73:AT73"/>
    <mergeCell ref="A71:B71"/>
    <mergeCell ref="C71:J74"/>
    <mergeCell ref="K71:M74"/>
    <mergeCell ref="N71:O71"/>
    <mergeCell ref="P71:Q71"/>
    <mergeCell ref="R71:S71"/>
    <mergeCell ref="N73:O73"/>
    <mergeCell ref="N72:O72"/>
    <mergeCell ref="P72:Q72"/>
    <mergeCell ref="R72:S72"/>
    <mergeCell ref="AS72:AT72"/>
    <mergeCell ref="AU72:AV72"/>
    <mergeCell ref="AW72:AX72"/>
    <mergeCell ref="T71:V74"/>
    <mergeCell ref="W71:AD74"/>
    <mergeCell ref="AF71:AG71"/>
    <mergeCell ref="AH71:AO74"/>
    <mergeCell ref="AU74:AV74"/>
    <mergeCell ref="AW74:AX74"/>
    <mergeCell ref="AU71:AV71"/>
    <mergeCell ref="AW71:AX71"/>
    <mergeCell ref="AY71:BA74"/>
    <mergeCell ref="BB71:BI74"/>
    <mergeCell ref="R76:S76"/>
    <mergeCell ref="N78:O78"/>
    <mergeCell ref="P78:Q78"/>
    <mergeCell ref="R78:S78"/>
    <mergeCell ref="AU73:AV73"/>
    <mergeCell ref="AW73:AX73"/>
    <mergeCell ref="N74:O74"/>
    <mergeCell ref="P74:Q74"/>
    <mergeCell ref="R74:S74"/>
    <mergeCell ref="AS74:AT74"/>
    <mergeCell ref="AF76:AG76"/>
    <mergeCell ref="AH76:AO79"/>
    <mergeCell ref="AP76:AR79"/>
    <mergeCell ref="AS76:AT76"/>
    <mergeCell ref="AS78:AT78"/>
    <mergeCell ref="A76:B76"/>
    <mergeCell ref="C76:J79"/>
    <mergeCell ref="K76:M79"/>
    <mergeCell ref="N76:O76"/>
    <mergeCell ref="P76:Q76"/>
    <mergeCell ref="AU76:AV76"/>
    <mergeCell ref="AW76:AX76"/>
    <mergeCell ref="AY76:BA79"/>
    <mergeCell ref="BB76:BI79"/>
    <mergeCell ref="N77:O77"/>
    <mergeCell ref="P77:Q77"/>
    <mergeCell ref="R77:S77"/>
    <mergeCell ref="AS77:AT77"/>
    <mergeCell ref="AU77:AV77"/>
    <mergeCell ref="AW77:AX77"/>
    <mergeCell ref="AU78:AV78"/>
    <mergeCell ref="AW78:AX78"/>
    <mergeCell ref="N79:O79"/>
    <mergeCell ref="P79:Q79"/>
    <mergeCell ref="R79:S79"/>
    <mergeCell ref="AS79:AT79"/>
    <mergeCell ref="AU79:AV79"/>
    <mergeCell ref="AW79:AX79"/>
    <mergeCell ref="T76:V79"/>
    <mergeCell ref="W76:AD79"/>
    <mergeCell ref="A81:B81"/>
    <mergeCell ref="C81:J84"/>
    <mergeCell ref="K81:M84"/>
    <mergeCell ref="N81:O81"/>
    <mergeCell ref="P81:Q81"/>
    <mergeCell ref="R81:S81"/>
    <mergeCell ref="N83:O83"/>
    <mergeCell ref="P83:Q83"/>
    <mergeCell ref="R83:S83"/>
    <mergeCell ref="T81:V84"/>
    <mergeCell ref="W81:AD84"/>
    <mergeCell ref="AF81:AG81"/>
    <mergeCell ref="AH81:AO84"/>
    <mergeCell ref="AP81:AR84"/>
    <mergeCell ref="AS81:AT81"/>
    <mergeCell ref="AS83:AT83"/>
    <mergeCell ref="AU81:AV81"/>
    <mergeCell ref="AW81:AX81"/>
    <mergeCell ref="AY81:BA84"/>
    <mergeCell ref="BB81:BI84"/>
    <mergeCell ref="N82:O82"/>
    <mergeCell ref="P82:Q82"/>
    <mergeCell ref="R82:S82"/>
    <mergeCell ref="AS82:AT82"/>
    <mergeCell ref="AU82:AV82"/>
    <mergeCell ref="AW82:AX82"/>
    <mergeCell ref="P88:Q88"/>
    <mergeCell ref="R88:S88"/>
    <mergeCell ref="AU83:AV83"/>
    <mergeCell ref="AW83:AX83"/>
    <mergeCell ref="N84:O84"/>
    <mergeCell ref="P84:Q84"/>
    <mergeCell ref="R84:S84"/>
    <mergeCell ref="AS84:AT84"/>
    <mergeCell ref="AU84:AV84"/>
    <mergeCell ref="AW84:AX84"/>
    <mergeCell ref="AP86:AR89"/>
    <mergeCell ref="AS86:AT86"/>
    <mergeCell ref="AS88:AT88"/>
    <mergeCell ref="A86:B86"/>
    <mergeCell ref="C86:J89"/>
    <mergeCell ref="K86:M89"/>
    <mergeCell ref="N86:O86"/>
    <mergeCell ref="P86:Q86"/>
    <mergeCell ref="R86:S86"/>
    <mergeCell ref="N88:O88"/>
    <mergeCell ref="N87:O87"/>
    <mergeCell ref="P87:Q87"/>
    <mergeCell ref="R87:S87"/>
    <mergeCell ref="AS87:AT87"/>
    <mergeCell ref="AU87:AV87"/>
    <mergeCell ref="AW87:AX87"/>
    <mergeCell ref="T86:V89"/>
    <mergeCell ref="W86:AD89"/>
    <mergeCell ref="AF86:AG86"/>
    <mergeCell ref="AH86:AO89"/>
    <mergeCell ref="AU89:AV89"/>
    <mergeCell ref="AW89:AX89"/>
    <mergeCell ref="AU86:AV86"/>
    <mergeCell ref="AW86:AX86"/>
    <mergeCell ref="AY86:BA89"/>
    <mergeCell ref="BB86:BI89"/>
    <mergeCell ref="R91:S91"/>
    <mergeCell ref="N93:O93"/>
    <mergeCell ref="P93:Q93"/>
    <mergeCell ref="R93:S93"/>
    <mergeCell ref="AU88:AV88"/>
    <mergeCell ref="AW88:AX88"/>
    <mergeCell ref="N89:O89"/>
    <mergeCell ref="P89:Q89"/>
    <mergeCell ref="R89:S89"/>
    <mergeCell ref="AS89:AT89"/>
    <mergeCell ref="AF91:AG91"/>
    <mergeCell ref="AH91:AO94"/>
    <mergeCell ref="AP91:AR94"/>
    <mergeCell ref="AS91:AT91"/>
    <mergeCell ref="AS93:AT93"/>
    <mergeCell ref="A91:B91"/>
    <mergeCell ref="C91:J94"/>
    <mergeCell ref="K91:M94"/>
    <mergeCell ref="N91:O91"/>
    <mergeCell ref="P91:Q91"/>
    <mergeCell ref="AU91:AV91"/>
    <mergeCell ref="AW91:AX91"/>
    <mergeCell ref="AY91:BA94"/>
    <mergeCell ref="BB91:BI94"/>
    <mergeCell ref="N92:O92"/>
    <mergeCell ref="P92:Q92"/>
    <mergeCell ref="R92:S92"/>
    <mergeCell ref="AS92:AT92"/>
    <mergeCell ref="AU92:AV92"/>
    <mergeCell ref="AW92:AX92"/>
    <mergeCell ref="AU93:AV93"/>
    <mergeCell ref="AW93:AX93"/>
    <mergeCell ref="N94:O94"/>
    <mergeCell ref="P94:Q94"/>
    <mergeCell ref="R94:S94"/>
    <mergeCell ref="AS94:AT94"/>
    <mergeCell ref="AU94:AV94"/>
    <mergeCell ref="AW94:AX94"/>
    <mergeCell ref="T91:V94"/>
    <mergeCell ref="W91:AD94"/>
    <mergeCell ref="A96:M96"/>
    <mergeCell ref="A97:B97"/>
    <mergeCell ref="C97:J100"/>
    <mergeCell ref="K97:M100"/>
    <mergeCell ref="N97:O97"/>
    <mergeCell ref="P97:Q97"/>
    <mergeCell ref="N100:O100"/>
    <mergeCell ref="P100:Q100"/>
    <mergeCell ref="R97:S97"/>
    <mergeCell ref="T97:V100"/>
    <mergeCell ref="W97:AD100"/>
    <mergeCell ref="AF97:AG97"/>
    <mergeCell ref="AH97:AO100"/>
    <mergeCell ref="AP97:AR100"/>
    <mergeCell ref="R100:S100"/>
    <mergeCell ref="AS97:AT97"/>
    <mergeCell ref="AU97:AV97"/>
    <mergeCell ref="AW97:AX97"/>
    <mergeCell ref="AY97:BA100"/>
    <mergeCell ref="BB97:BI100"/>
    <mergeCell ref="N98:O98"/>
    <mergeCell ref="P98:Q98"/>
    <mergeCell ref="R98:S98"/>
    <mergeCell ref="AS98:AT98"/>
    <mergeCell ref="AU98:AV98"/>
    <mergeCell ref="AW98:AX98"/>
    <mergeCell ref="N99:O99"/>
    <mergeCell ref="P99:Q99"/>
    <mergeCell ref="R99:S99"/>
    <mergeCell ref="AS99:AT99"/>
    <mergeCell ref="AU99:AV99"/>
    <mergeCell ref="AW99:AX99"/>
    <mergeCell ref="AS100:AT100"/>
    <mergeCell ref="AU100:AV100"/>
    <mergeCell ref="AW100:AX100"/>
    <mergeCell ref="A102:B102"/>
    <mergeCell ref="C102:J105"/>
    <mergeCell ref="K102:M105"/>
    <mergeCell ref="N102:O102"/>
    <mergeCell ref="P102:Q102"/>
    <mergeCell ref="R102:S102"/>
    <mergeCell ref="T102:V105"/>
    <mergeCell ref="W102:AD105"/>
    <mergeCell ref="AF102:AG102"/>
    <mergeCell ref="AH102:AO105"/>
    <mergeCell ref="AP102:AR105"/>
    <mergeCell ref="AS102:AT102"/>
    <mergeCell ref="AU102:AV102"/>
    <mergeCell ref="AW102:AX102"/>
    <mergeCell ref="AY102:BA105"/>
    <mergeCell ref="BB102:BI105"/>
    <mergeCell ref="N103:O103"/>
    <mergeCell ref="P103:Q103"/>
    <mergeCell ref="R103:S103"/>
    <mergeCell ref="AS103:AT103"/>
    <mergeCell ref="AU103:AV103"/>
    <mergeCell ref="AW103:AX103"/>
    <mergeCell ref="N104:O104"/>
    <mergeCell ref="P104:Q104"/>
    <mergeCell ref="R104:S104"/>
    <mergeCell ref="AS104:AT104"/>
    <mergeCell ref="AU104:AV104"/>
    <mergeCell ref="AW104:AX104"/>
    <mergeCell ref="N105:O105"/>
    <mergeCell ref="P105:Q105"/>
    <mergeCell ref="R105:S105"/>
    <mergeCell ref="AS105:AT105"/>
    <mergeCell ref="AU105:AV105"/>
    <mergeCell ref="AW105:AX105"/>
    <mergeCell ref="A107:B107"/>
    <mergeCell ref="C107:J110"/>
    <mergeCell ref="K107:M110"/>
    <mergeCell ref="N107:O107"/>
    <mergeCell ref="P107:Q107"/>
    <mergeCell ref="R107:S107"/>
    <mergeCell ref="T107:V110"/>
    <mergeCell ref="W107:AD110"/>
    <mergeCell ref="AF107:AG107"/>
    <mergeCell ref="AY107:BA110"/>
    <mergeCell ref="AS109:AT109"/>
    <mergeCell ref="AU109:AV109"/>
    <mergeCell ref="AW109:AX109"/>
    <mergeCell ref="AU110:AV110"/>
    <mergeCell ref="AW110:AX110"/>
    <mergeCell ref="AH107:AO110"/>
    <mergeCell ref="AP107:AR110"/>
    <mergeCell ref="AS107:AT107"/>
    <mergeCell ref="AS110:AT110"/>
    <mergeCell ref="AU107:AV107"/>
    <mergeCell ref="AW107:AX107"/>
    <mergeCell ref="BB107:BI110"/>
    <mergeCell ref="N108:O108"/>
    <mergeCell ref="P108:Q108"/>
    <mergeCell ref="R108:S108"/>
    <mergeCell ref="AS108:AT108"/>
    <mergeCell ref="AU108:AV108"/>
    <mergeCell ref="AW108:AX108"/>
    <mergeCell ref="N109:O109"/>
    <mergeCell ref="P109:Q109"/>
    <mergeCell ref="R109:S109"/>
    <mergeCell ref="R112:S112"/>
    <mergeCell ref="N114:O114"/>
    <mergeCell ref="P114:Q114"/>
    <mergeCell ref="R114:S114"/>
    <mergeCell ref="N110:O110"/>
    <mergeCell ref="P110:Q110"/>
    <mergeCell ref="R110:S110"/>
    <mergeCell ref="AF112:AG112"/>
    <mergeCell ref="AH112:AO115"/>
    <mergeCell ref="AP112:AR115"/>
    <mergeCell ref="AS112:AT112"/>
    <mergeCell ref="AS114:AT114"/>
    <mergeCell ref="A112:B112"/>
    <mergeCell ref="C112:J115"/>
    <mergeCell ref="K112:M115"/>
    <mergeCell ref="N112:O112"/>
    <mergeCell ref="P112:Q112"/>
    <mergeCell ref="AU112:AV112"/>
    <mergeCell ref="AW112:AX112"/>
    <mergeCell ref="AY112:BA115"/>
    <mergeCell ref="BB112:BI115"/>
    <mergeCell ref="N113:O113"/>
    <mergeCell ref="P113:Q113"/>
    <mergeCell ref="R113:S113"/>
    <mergeCell ref="AS113:AT113"/>
    <mergeCell ref="AU113:AV113"/>
    <mergeCell ref="AW113:AX113"/>
    <mergeCell ref="AU114:AV114"/>
    <mergeCell ref="AW114:AX114"/>
    <mergeCell ref="N115:O115"/>
    <mergeCell ref="P115:Q115"/>
    <mergeCell ref="R115:S115"/>
    <mergeCell ref="AS115:AT115"/>
    <mergeCell ref="AU115:AV115"/>
    <mergeCell ref="AW115:AX115"/>
    <mergeCell ref="T112:V115"/>
    <mergeCell ref="W112:AD115"/>
    <mergeCell ref="A117:B117"/>
    <mergeCell ref="C117:J120"/>
    <mergeCell ref="K117:M120"/>
    <mergeCell ref="N117:O117"/>
    <mergeCell ref="P117:Q117"/>
    <mergeCell ref="R117:S117"/>
    <mergeCell ref="N119:O119"/>
    <mergeCell ref="P119:Q119"/>
    <mergeCell ref="R119:S119"/>
    <mergeCell ref="T117:V120"/>
    <mergeCell ref="W117:AD120"/>
    <mergeCell ref="AF117:AG117"/>
    <mergeCell ref="AH117:AO120"/>
    <mergeCell ref="AP117:AR120"/>
    <mergeCell ref="AS117:AT117"/>
    <mergeCell ref="AS119:AT119"/>
    <mergeCell ref="AU117:AV117"/>
    <mergeCell ref="AW117:AX117"/>
    <mergeCell ref="AY117:BA120"/>
    <mergeCell ref="BB117:BI120"/>
    <mergeCell ref="N118:O118"/>
    <mergeCell ref="P118:Q118"/>
    <mergeCell ref="R118:S118"/>
    <mergeCell ref="AS118:AT118"/>
    <mergeCell ref="AU118:AV118"/>
    <mergeCell ref="AW118:AX118"/>
    <mergeCell ref="P124:Q124"/>
    <mergeCell ref="R124:S124"/>
    <mergeCell ref="AU119:AV119"/>
    <mergeCell ref="AW119:AX119"/>
    <mergeCell ref="N120:O120"/>
    <mergeCell ref="P120:Q120"/>
    <mergeCell ref="R120:S120"/>
    <mergeCell ref="AS120:AT120"/>
    <mergeCell ref="AU120:AV120"/>
    <mergeCell ref="AW120:AX120"/>
    <mergeCell ref="AP122:AR125"/>
    <mergeCell ref="AS122:AT122"/>
    <mergeCell ref="AS124:AT124"/>
    <mergeCell ref="A122:B122"/>
    <mergeCell ref="C122:J125"/>
    <mergeCell ref="K122:M125"/>
    <mergeCell ref="N122:O122"/>
    <mergeCell ref="P122:Q122"/>
    <mergeCell ref="R122:S122"/>
    <mergeCell ref="N124:O124"/>
    <mergeCell ref="N123:O123"/>
    <mergeCell ref="P123:Q123"/>
    <mergeCell ref="R123:S123"/>
    <mergeCell ref="AS123:AT123"/>
    <mergeCell ref="AU123:AV123"/>
    <mergeCell ref="AW123:AX123"/>
    <mergeCell ref="T122:V125"/>
    <mergeCell ref="W122:AD125"/>
    <mergeCell ref="AF122:AG122"/>
    <mergeCell ref="AH122:AO125"/>
    <mergeCell ref="AU125:AV125"/>
    <mergeCell ref="AW125:AX125"/>
    <mergeCell ref="AU122:AV122"/>
    <mergeCell ref="AW122:AX122"/>
    <mergeCell ref="AY122:BA125"/>
    <mergeCell ref="BB122:BI125"/>
    <mergeCell ref="R127:S127"/>
    <mergeCell ref="N129:O129"/>
    <mergeCell ref="P129:Q129"/>
    <mergeCell ref="R129:S129"/>
    <mergeCell ref="AU124:AV124"/>
    <mergeCell ref="AW124:AX124"/>
    <mergeCell ref="N125:O125"/>
    <mergeCell ref="P125:Q125"/>
    <mergeCell ref="R125:S125"/>
    <mergeCell ref="AS125:AT125"/>
    <mergeCell ref="AF127:AG127"/>
    <mergeCell ref="AH127:AO130"/>
    <mergeCell ref="AP127:AR130"/>
    <mergeCell ref="AS127:AT127"/>
    <mergeCell ref="AS129:AT129"/>
    <mergeCell ref="A127:B127"/>
    <mergeCell ref="C127:J130"/>
    <mergeCell ref="K127:M130"/>
    <mergeCell ref="N127:O127"/>
    <mergeCell ref="P127:Q127"/>
    <mergeCell ref="AU127:AV127"/>
    <mergeCell ref="AW127:AX127"/>
    <mergeCell ref="AY127:BA130"/>
    <mergeCell ref="BB127:BI130"/>
    <mergeCell ref="N128:O128"/>
    <mergeCell ref="P128:Q128"/>
    <mergeCell ref="R128:S128"/>
    <mergeCell ref="AS128:AT128"/>
    <mergeCell ref="AU128:AV128"/>
    <mergeCell ref="AW128:AX128"/>
    <mergeCell ref="AU129:AV129"/>
    <mergeCell ref="AW129:AX129"/>
    <mergeCell ref="N130:O130"/>
    <mergeCell ref="P130:Q130"/>
    <mergeCell ref="R130:S130"/>
    <mergeCell ref="AS130:AT130"/>
    <mergeCell ref="AU130:AV130"/>
    <mergeCell ref="AW130:AX130"/>
    <mergeCell ref="T127:V130"/>
    <mergeCell ref="W127:AD130"/>
    <mergeCell ref="A132:B132"/>
    <mergeCell ref="C132:J135"/>
    <mergeCell ref="K132:M135"/>
    <mergeCell ref="N132:O132"/>
    <mergeCell ref="P132:Q132"/>
    <mergeCell ref="R132:S132"/>
    <mergeCell ref="N134:O134"/>
    <mergeCell ref="P134:Q134"/>
    <mergeCell ref="R134:S134"/>
    <mergeCell ref="N135:O135"/>
    <mergeCell ref="AY132:BA135"/>
    <mergeCell ref="BB132:BI135"/>
    <mergeCell ref="N133:O133"/>
    <mergeCell ref="P133:Q133"/>
    <mergeCell ref="R133:S133"/>
    <mergeCell ref="AS133:AT133"/>
    <mergeCell ref="AU133:AV133"/>
    <mergeCell ref="AW133:AX133"/>
    <mergeCell ref="P135:Q135"/>
    <mergeCell ref="R135:S135"/>
    <mergeCell ref="AS135:AT135"/>
    <mergeCell ref="AU135:AV135"/>
    <mergeCell ref="AW135:AX135"/>
    <mergeCell ref="T132:V135"/>
    <mergeCell ref="W132:AD135"/>
    <mergeCell ref="AF132:AG132"/>
    <mergeCell ref="AH132:AO135"/>
    <mergeCell ref="AU132:AV132"/>
    <mergeCell ref="T138:V141"/>
    <mergeCell ref="AU134:AV134"/>
    <mergeCell ref="AW134:AX134"/>
    <mergeCell ref="AP132:AR135"/>
    <mergeCell ref="AS132:AT132"/>
    <mergeCell ref="AS134:AT134"/>
    <mergeCell ref="AS141:AT141"/>
    <mergeCell ref="AS138:AT138"/>
    <mergeCell ref="AU138:AV138"/>
    <mergeCell ref="AW132:AX132"/>
    <mergeCell ref="AU140:AV140"/>
    <mergeCell ref="A137:V137"/>
    <mergeCell ref="A138:B138"/>
    <mergeCell ref="C138:J141"/>
    <mergeCell ref="K138:M141"/>
    <mergeCell ref="N138:O138"/>
    <mergeCell ref="P138:Q138"/>
    <mergeCell ref="P140:Q140"/>
    <mergeCell ref="R140:S140"/>
    <mergeCell ref="AS140:AT140"/>
    <mergeCell ref="AW138:AX138"/>
    <mergeCell ref="AY138:BA141"/>
    <mergeCell ref="BB138:BI141"/>
    <mergeCell ref="N139:O139"/>
    <mergeCell ref="P139:Q139"/>
    <mergeCell ref="R139:S139"/>
    <mergeCell ref="AS139:AT139"/>
    <mergeCell ref="AU139:AV139"/>
    <mergeCell ref="AW139:AX139"/>
    <mergeCell ref="N140:O140"/>
    <mergeCell ref="AW140:AX140"/>
    <mergeCell ref="W138:AD141"/>
    <mergeCell ref="AF138:AG138"/>
    <mergeCell ref="AH138:AO141"/>
    <mergeCell ref="A143:B143"/>
    <mergeCell ref="C143:J146"/>
    <mergeCell ref="K143:M146"/>
    <mergeCell ref="N143:O143"/>
    <mergeCell ref="P143:Q143"/>
    <mergeCell ref="R143:S143"/>
    <mergeCell ref="AF143:AG143"/>
    <mergeCell ref="AH143:AO146"/>
    <mergeCell ref="AP143:AR146"/>
    <mergeCell ref="AS143:AT143"/>
    <mergeCell ref="N141:O141"/>
    <mergeCell ref="P141:Q141"/>
    <mergeCell ref="R141:S141"/>
    <mergeCell ref="AP138:AR141"/>
    <mergeCell ref="AS146:AT146"/>
    <mergeCell ref="R138:S138"/>
    <mergeCell ref="AW143:AX143"/>
    <mergeCell ref="AY143:BA146"/>
    <mergeCell ref="BB143:BI146"/>
    <mergeCell ref="N144:O144"/>
    <mergeCell ref="P144:Q144"/>
    <mergeCell ref="R144:S144"/>
    <mergeCell ref="AS144:AT144"/>
    <mergeCell ref="AU144:AV144"/>
    <mergeCell ref="AW144:AX144"/>
    <mergeCell ref="W143:AD146"/>
    <mergeCell ref="AU146:AV146"/>
    <mergeCell ref="AW146:AX146"/>
    <mergeCell ref="N145:O145"/>
    <mergeCell ref="P145:Q145"/>
    <mergeCell ref="R145:S145"/>
    <mergeCell ref="AS145:AT145"/>
    <mergeCell ref="AU145:AV145"/>
    <mergeCell ref="AW145:AX145"/>
    <mergeCell ref="T143:V146"/>
    <mergeCell ref="AU143:AV143"/>
    <mergeCell ref="R148:S148"/>
    <mergeCell ref="N150:O150"/>
    <mergeCell ref="P150:Q150"/>
    <mergeCell ref="R150:S150"/>
    <mergeCell ref="N146:O146"/>
    <mergeCell ref="P146:Q146"/>
    <mergeCell ref="R146:S146"/>
    <mergeCell ref="AF148:AG148"/>
    <mergeCell ref="AH148:AO151"/>
    <mergeCell ref="AP148:AR151"/>
    <mergeCell ref="AS148:AT148"/>
    <mergeCell ref="AS150:AT150"/>
    <mergeCell ref="A148:B148"/>
    <mergeCell ref="C148:J151"/>
    <mergeCell ref="K148:M151"/>
    <mergeCell ref="N148:O148"/>
    <mergeCell ref="P148:Q148"/>
    <mergeCell ref="AU148:AV148"/>
    <mergeCell ref="AW148:AX148"/>
    <mergeCell ref="AY148:BA151"/>
    <mergeCell ref="BB148:BI151"/>
    <mergeCell ref="N149:O149"/>
    <mergeCell ref="P149:Q149"/>
    <mergeCell ref="R149:S149"/>
    <mergeCell ref="AS149:AT149"/>
    <mergeCell ref="AU149:AV149"/>
    <mergeCell ref="AW149:AX149"/>
    <mergeCell ref="AU150:AV150"/>
    <mergeCell ref="AW150:AX150"/>
    <mergeCell ref="N151:O151"/>
    <mergeCell ref="P151:Q151"/>
    <mergeCell ref="R151:S151"/>
    <mergeCell ref="AS151:AT151"/>
    <mergeCell ref="AU151:AV151"/>
    <mergeCell ref="AW151:AX151"/>
    <mergeCell ref="T148:V151"/>
    <mergeCell ref="W148:AD151"/>
    <mergeCell ref="A153:B153"/>
    <mergeCell ref="C153:J156"/>
    <mergeCell ref="K153:M156"/>
    <mergeCell ref="N153:O153"/>
    <mergeCell ref="P153:Q153"/>
    <mergeCell ref="R153:S153"/>
    <mergeCell ref="N155:O155"/>
    <mergeCell ref="P155:Q155"/>
    <mergeCell ref="R155:S155"/>
    <mergeCell ref="AU153:AV153"/>
    <mergeCell ref="AW153:AX153"/>
    <mergeCell ref="AY153:BA156"/>
    <mergeCell ref="BB153:BI156"/>
    <mergeCell ref="N154:O154"/>
    <mergeCell ref="P154:Q154"/>
    <mergeCell ref="R154:S154"/>
    <mergeCell ref="AS154:AT154"/>
    <mergeCell ref="AU154:AV154"/>
    <mergeCell ref="AW154:AX154"/>
    <mergeCell ref="AW155:AX155"/>
    <mergeCell ref="N156:O156"/>
    <mergeCell ref="P156:Q156"/>
    <mergeCell ref="R156:S156"/>
    <mergeCell ref="AS156:AT156"/>
    <mergeCell ref="AU156:AV156"/>
    <mergeCell ref="AW156:AX156"/>
    <mergeCell ref="T153:V156"/>
    <mergeCell ref="W153:AD156"/>
    <mergeCell ref="AF153:AG153"/>
    <mergeCell ref="P159:Q159"/>
    <mergeCell ref="R159:S159"/>
    <mergeCell ref="T159:V162"/>
    <mergeCell ref="P161:Q161"/>
    <mergeCell ref="R161:S161"/>
    <mergeCell ref="AU155:AV155"/>
    <mergeCell ref="AH153:AO156"/>
    <mergeCell ref="AP153:AR156"/>
    <mergeCell ref="AS153:AT153"/>
    <mergeCell ref="AS155:AT155"/>
    <mergeCell ref="AP159:AR162"/>
    <mergeCell ref="AS159:AT159"/>
    <mergeCell ref="AU159:AV159"/>
    <mergeCell ref="AS161:AT161"/>
    <mergeCell ref="AU161:AV161"/>
    <mergeCell ref="A158:V158"/>
    <mergeCell ref="A159:B159"/>
    <mergeCell ref="C159:J162"/>
    <mergeCell ref="K159:M162"/>
    <mergeCell ref="N159:O159"/>
    <mergeCell ref="AW159:AX159"/>
    <mergeCell ref="AY159:BA162"/>
    <mergeCell ref="BB159:BI162"/>
    <mergeCell ref="N160:O160"/>
    <mergeCell ref="P160:Q160"/>
    <mergeCell ref="R160:S160"/>
    <mergeCell ref="AS160:AT160"/>
    <mergeCell ref="AU160:AV160"/>
    <mergeCell ref="AW160:AX160"/>
    <mergeCell ref="N161:O161"/>
    <mergeCell ref="AW161:AX161"/>
    <mergeCell ref="N162:O162"/>
    <mergeCell ref="P162:Q162"/>
    <mergeCell ref="R162:S162"/>
    <mergeCell ref="AS162:AT162"/>
    <mergeCell ref="AU162:AV162"/>
    <mergeCell ref="AW162:AX162"/>
    <mergeCell ref="W159:AD162"/>
    <mergeCell ref="AF159:AG159"/>
    <mergeCell ref="AH159:AO162"/>
    <mergeCell ref="A164:B164"/>
    <mergeCell ref="C164:J167"/>
    <mergeCell ref="K164:M167"/>
    <mergeCell ref="N164:O164"/>
    <mergeCell ref="P164:Q164"/>
    <mergeCell ref="R164:S164"/>
    <mergeCell ref="N166:O166"/>
    <mergeCell ref="P166:Q166"/>
    <mergeCell ref="R166:S166"/>
    <mergeCell ref="T164:V167"/>
    <mergeCell ref="W164:AD167"/>
    <mergeCell ref="AF164:AG164"/>
    <mergeCell ref="AH164:AO167"/>
    <mergeCell ref="AP164:AR167"/>
    <mergeCell ref="AS164:AT164"/>
    <mergeCell ref="AS166:AT166"/>
    <mergeCell ref="AU164:AV164"/>
    <mergeCell ref="AW164:AX164"/>
    <mergeCell ref="AY164:BA167"/>
    <mergeCell ref="BB164:BI167"/>
    <mergeCell ref="N165:O165"/>
    <mergeCell ref="P165:Q165"/>
    <mergeCell ref="R165:S165"/>
    <mergeCell ref="AS165:AT165"/>
    <mergeCell ref="AU165:AV165"/>
    <mergeCell ref="AW165:AX165"/>
    <mergeCell ref="P171:Q171"/>
    <mergeCell ref="R171:S171"/>
    <mergeCell ref="AU166:AV166"/>
    <mergeCell ref="AW166:AX166"/>
    <mergeCell ref="N167:O167"/>
    <mergeCell ref="P167:Q167"/>
    <mergeCell ref="R167:S167"/>
    <mergeCell ref="AS167:AT167"/>
    <mergeCell ref="AU167:AV167"/>
    <mergeCell ref="AW167:AX167"/>
    <mergeCell ref="AP169:AR172"/>
    <mergeCell ref="AS169:AT169"/>
    <mergeCell ref="AS171:AT171"/>
    <mergeCell ref="A169:B169"/>
    <mergeCell ref="C169:J172"/>
    <mergeCell ref="K169:M172"/>
    <mergeCell ref="N169:O169"/>
    <mergeCell ref="P169:Q169"/>
    <mergeCell ref="R169:S169"/>
    <mergeCell ref="N171:O171"/>
    <mergeCell ref="N170:O170"/>
    <mergeCell ref="P170:Q170"/>
    <mergeCell ref="R170:S170"/>
    <mergeCell ref="AS170:AT170"/>
    <mergeCell ref="AU170:AV170"/>
    <mergeCell ref="AW170:AX170"/>
    <mergeCell ref="T169:V172"/>
    <mergeCell ref="W169:AD172"/>
    <mergeCell ref="AF169:AG169"/>
    <mergeCell ref="AH169:AO172"/>
    <mergeCell ref="AU172:AV172"/>
    <mergeCell ref="AW172:AX172"/>
    <mergeCell ref="AU169:AV169"/>
    <mergeCell ref="AW169:AX169"/>
    <mergeCell ref="AY169:BA172"/>
    <mergeCell ref="BB169:BI172"/>
    <mergeCell ref="R174:S174"/>
    <mergeCell ref="N176:O176"/>
    <mergeCell ref="P176:Q176"/>
    <mergeCell ref="R176:S176"/>
    <mergeCell ref="AU171:AV171"/>
    <mergeCell ref="AW171:AX171"/>
    <mergeCell ref="N172:O172"/>
    <mergeCell ref="P172:Q172"/>
    <mergeCell ref="R172:S172"/>
    <mergeCell ref="AS172:AT172"/>
    <mergeCell ref="AF174:AG174"/>
    <mergeCell ref="AH174:AO177"/>
    <mergeCell ref="AP174:AR177"/>
    <mergeCell ref="AS174:AT174"/>
    <mergeCell ref="AS176:AT176"/>
    <mergeCell ref="A174:B174"/>
    <mergeCell ref="C174:J177"/>
    <mergeCell ref="K174:M177"/>
    <mergeCell ref="N174:O174"/>
    <mergeCell ref="P174:Q174"/>
    <mergeCell ref="AU174:AV174"/>
    <mergeCell ref="AW174:AX174"/>
    <mergeCell ref="AY174:BA177"/>
    <mergeCell ref="BB174:BI177"/>
    <mergeCell ref="N175:O175"/>
    <mergeCell ref="P175:Q175"/>
    <mergeCell ref="R175:S175"/>
    <mergeCell ref="AS175:AT175"/>
    <mergeCell ref="AU175:AV175"/>
    <mergeCell ref="AW175:AX175"/>
    <mergeCell ref="AU176:AV176"/>
    <mergeCell ref="AW176:AX176"/>
    <mergeCell ref="N177:O177"/>
    <mergeCell ref="P177:Q177"/>
    <mergeCell ref="R177:S177"/>
    <mergeCell ref="AS177:AT177"/>
    <mergeCell ref="AU177:AV177"/>
    <mergeCell ref="AW177:AX177"/>
    <mergeCell ref="T174:V177"/>
    <mergeCell ref="W174:AD177"/>
    <mergeCell ref="A180:V180"/>
    <mergeCell ref="A182:B182"/>
    <mergeCell ref="C182:J185"/>
    <mergeCell ref="K182:M185"/>
    <mergeCell ref="N182:O182"/>
    <mergeCell ref="P182:Q182"/>
    <mergeCell ref="R182:S182"/>
    <mergeCell ref="T182:V185"/>
    <mergeCell ref="P184:Q184"/>
    <mergeCell ref="R184:S184"/>
    <mergeCell ref="AF182:AG182"/>
    <mergeCell ref="AH182:AO185"/>
    <mergeCell ref="AP182:AR185"/>
    <mergeCell ref="AS182:AT182"/>
    <mergeCell ref="AU182:AV182"/>
    <mergeCell ref="AS184:AT184"/>
    <mergeCell ref="AU184:AV184"/>
    <mergeCell ref="AW182:AX182"/>
    <mergeCell ref="AY182:BA185"/>
    <mergeCell ref="BB182:BI185"/>
    <mergeCell ref="N183:O183"/>
    <mergeCell ref="P183:Q183"/>
    <mergeCell ref="R183:S183"/>
    <mergeCell ref="AS183:AT183"/>
    <mergeCell ref="AU183:AV183"/>
    <mergeCell ref="AW183:AX183"/>
    <mergeCell ref="N184:O184"/>
    <mergeCell ref="P189:Q189"/>
    <mergeCell ref="R189:S189"/>
    <mergeCell ref="AW184:AX184"/>
    <mergeCell ref="N185:O185"/>
    <mergeCell ref="P185:Q185"/>
    <mergeCell ref="R185:S185"/>
    <mergeCell ref="AS185:AT185"/>
    <mergeCell ref="AU185:AV185"/>
    <mergeCell ref="AW185:AX185"/>
    <mergeCell ref="W182:AD185"/>
    <mergeCell ref="AP187:AR190"/>
    <mergeCell ref="AS187:AT187"/>
    <mergeCell ref="AS189:AT189"/>
    <mergeCell ref="A187:B187"/>
    <mergeCell ref="C187:J190"/>
    <mergeCell ref="K187:M190"/>
    <mergeCell ref="N187:O187"/>
    <mergeCell ref="P187:Q187"/>
    <mergeCell ref="R187:S187"/>
    <mergeCell ref="N189:O189"/>
    <mergeCell ref="N188:O188"/>
    <mergeCell ref="P188:Q188"/>
    <mergeCell ref="R188:S188"/>
    <mergeCell ref="AS188:AT188"/>
    <mergeCell ref="AU188:AV188"/>
    <mergeCell ref="AW188:AX188"/>
    <mergeCell ref="T187:V190"/>
    <mergeCell ref="W187:AD190"/>
    <mergeCell ref="AF187:AG187"/>
    <mergeCell ref="AH187:AO190"/>
    <mergeCell ref="AU190:AV190"/>
    <mergeCell ref="AW190:AX190"/>
    <mergeCell ref="AU187:AV187"/>
    <mergeCell ref="AW187:AX187"/>
    <mergeCell ref="AY187:BA190"/>
    <mergeCell ref="BB187:BI190"/>
    <mergeCell ref="R193:S193"/>
    <mergeCell ref="N195:O195"/>
    <mergeCell ref="P195:Q195"/>
    <mergeCell ref="R195:S195"/>
    <mergeCell ref="AU189:AV189"/>
    <mergeCell ref="AW189:AX189"/>
    <mergeCell ref="N190:O190"/>
    <mergeCell ref="P190:Q190"/>
    <mergeCell ref="R190:S190"/>
    <mergeCell ref="AS190:AT190"/>
    <mergeCell ref="AF193:AG193"/>
    <mergeCell ref="AH193:AO196"/>
    <mergeCell ref="AP193:AR196"/>
    <mergeCell ref="AS193:AT193"/>
    <mergeCell ref="AS195:AT195"/>
    <mergeCell ref="A193:B193"/>
    <mergeCell ref="C193:J196"/>
    <mergeCell ref="K193:M196"/>
    <mergeCell ref="N193:O193"/>
    <mergeCell ref="P193:Q193"/>
    <mergeCell ref="AU193:AV193"/>
    <mergeCell ref="AW193:AX193"/>
    <mergeCell ref="AY193:BA196"/>
    <mergeCell ref="BB193:BI196"/>
    <mergeCell ref="N194:O194"/>
    <mergeCell ref="P194:Q194"/>
    <mergeCell ref="R194:S194"/>
    <mergeCell ref="AS194:AT194"/>
    <mergeCell ref="AU194:AV194"/>
    <mergeCell ref="AW194:AX194"/>
    <mergeCell ref="AU195:AV195"/>
    <mergeCell ref="AW195:AX195"/>
    <mergeCell ref="N196:O196"/>
    <mergeCell ref="P196:Q196"/>
    <mergeCell ref="R196:S196"/>
    <mergeCell ref="AS196:AT196"/>
    <mergeCell ref="AU196:AV196"/>
    <mergeCell ref="AW196:AX196"/>
    <mergeCell ref="T193:V196"/>
    <mergeCell ref="W193:AD196"/>
    <mergeCell ref="A199:B199"/>
    <mergeCell ref="C199:J202"/>
    <mergeCell ref="K199:M202"/>
    <mergeCell ref="N199:O199"/>
    <mergeCell ref="P199:Q199"/>
    <mergeCell ref="R199:S199"/>
    <mergeCell ref="R202:S202"/>
    <mergeCell ref="T199:V202"/>
    <mergeCell ref="W199:AD202"/>
    <mergeCell ref="N200:O200"/>
    <mergeCell ref="P200:Q200"/>
    <mergeCell ref="R200:S200"/>
    <mergeCell ref="N201:O201"/>
    <mergeCell ref="P201:Q201"/>
    <mergeCell ref="R201:S201"/>
    <mergeCell ref="N202:O202"/>
    <mergeCell ref="P202:Q202"/>
    <mergeCell ref="A221:V221"/>
    <mergeCell ref="A223:B223"/>
    <mergeCell ref="C223:J226"/>
    <mergeCell ref="K223:M226"/>
    <mergeCell ref="N223:O223"/>
    <mergeCell ref="P223:Q223"/>
    <mergeCell ref="R223:S223"/>
    <mergeCell ref="AP223:AR226"/>
    <mergeCell ref="AS223:AT223"/>
    <mergeCell ref="T223:V226"/>
    <mergeCell ref="P225:Q225"/>
    <mergeCell ref="R225:S225"/>
    <mergeCell ref="AU223:AV223"/>
    <mergeCell ref="AS225:AT225"/>
    <mergeCell ref="AU225:AV225"/>
    <mergeCell ref="AW223:AX223"/>
    <mergeCell ref="AY223:BA226"/>
    <mergeCell ref="BB223:BI226"/>
    <mergeCell ref="N224:O224"/>
    <mergeCell ref="P224:Q224"/>
    <mergeCell ref="R224:S224"/>
    <mergeCell ref="AS224:AT224"/>
    <mergeCell ref="AU224:AV224"/>
    <mergeCell ref="AW224:AX224"/>
    <mergeCell ref="N225:O225"/>
    <mergeCell ref="AW225:AX225"/>
    <mergeCell ref="N226:O226"/>
    <mergeCell ref="P226:Q226"/>
    <mergeCell ref="R226:S226"/>
    <mergeCell ref="AS226:AT226"/>
    <mergeCell ref="AU226:AV226"/>
    <mergeCell ref="AW226:AX226"/>
    <mergeCell ref="W223:AD226"/>
    <mergeCell ref="AF223:AG223"/>
    <mergeCell ref="AH223:AO226"/>
    <mergeCell ref="A228:B228"/>
    <mergeCell ref="C228:J231"/>
    <mergeCell ref="K228:M231"/>
    <mergeCell ref="N228:O228"/>
    <mergeCell ref="P228:Q228"/>
    <mergeCell ref="R228:S228"/>
    <mergeCell ref="N230:O230"/>
    <mergeCell ref="P230:Q230"/>
    <mergeCell ref="R230:S230"/>
    <mergeCell ref="AY228:BA231"/>
    <mergeCell ref="BB228:BI231"/>
    <mergeCell ref="N229:O229"/>
    <mergeCell ref="P229:Q229"/>
    <mergeCell ref="R229:S229"/>
    <mergeCell ref="AS229:AT229"/>
    <mergeCell ref="AU229:AV229"/>
    <mergeCell ref="AW229:AX229"/>
    <mergeCell ref="AF228:AG228"/>
    <mergeCell ref="AH228:AO231"/>
    <mergeCell ref="AU231:AV231"/>
    <mergeCell ref="AW231:AX231"/>
    <mergeCell ref="T228:V231"/>
    <mergeCell ref="W228:AD231"/>
    <mergeCell ref="AU228:AV228"/>
    <mergeCell ref="AW228:AX228"/>
    <mergeCell ref="AP228:AR231"/>
    <mergeCell ref="AS228:AT228"/>
    <mergeCell ref="AS230:AT230"/>
    <mergeCell ref="R234:S234"/>
    <mergeCell ref="N236:O236"/>
    <mergeCell ref="P236:Q236"/>
    <mergeCell ref="R236:S236"/>
    <mergeCell ref="AU230:AV230"/>
    <mergeCell ref="AW230:AX230"/>
    <mergeCell ref="N231:O231"/>
    <mergeCell ref="P231:Q231"/>
    <mergeCell ref="R231:S231"/>
    <mergeCell ref="AS231:AT231"/>
    <mergeCell ref="AP234:AR237"/>
    <mergeCell ref="AS234:AT234"/>
    <mergeCell ref="AS236:AT236"/>
    <mergeCell ref="AW237:AX237"/>
    <mergeCell ref="AU234:AV234"/>
    <mergeCell ref="A234:B234"/>
    <mergeCell ref="C234:J237"/>
    <mergeCell ref="K234:M237"/>
    <mergeCell ref="N234:O234"/>
    <mergeCell ref="P234:Q234"/>
    <mergeCell ref="AW234:AX234"/>
    <mergeCell ref="AY234:BA237"/>
    <mergeCell ref="BB234:BI237"/>
    <mergeCell ref="N235:O235"/>
    <mergeCell ref="P235:Q235"/>
    <mergeCell ref="R235:S235"/>
    <mergeCell ref="AS235:AT235"/>
    <mergeCell ref="AU235:AV235"/>
    <mergeCell ref="AW235:AX235"/>
    <mergeCell ref="T234:V237"/>
    <mergeCell ref="AU236:AV236"/>
    <mergeCell ref="AW236:AX236"/>
    <mergeCell ref="N237:O237"/>
    <mergeCell ref="P237:Q237"/>
    <mergeCell ref="R237:S237"/>
    <mergeCell ref="AS237:AT237"/>
    <mergeCell ref="AU237:AV237"/>
    <mergeCell ref="W234:AD237"/>
    <mergeCell ref="AF234:AG234"/>
    <mergeCell ref="AH234:AO237"/>
    <mergeCell ref="R240:S240"/>
    <mergeCell ref="N243:O243"/>
    <mergeCell ref="P243:Q243"/>
    <mergeCell ref="R243:S243"/>
    <mergeCell ref="N242:O242"/>
    <mergeCell ref="P242:Q242"/>
    <mergeCell ref="R242:S242"/>
    <mergeCell ref="T240:V243"/>
    <mergeCell ref="W240:AD243"/>
    <mergeCell ref="N241:O241"/>
    <mergeCell ref="P241:Q241"/>
    <mergeCell ref="R241:S241"/>
    <mergeCell ref="A240:B240"/>
    <mergeCell ref="C240:J243"/>
    <mergeCell ref="K240:M243"/>
    <mergeCell ref="N240:O240"/>
    <mergeCell ref="P240:Q240"/>
  </mergeCells>
  <conditionalFormatting sqref="W4:AD7 C223:J227 C228:C231 W24:AD27 W29:AD32 W61:AD64 W66:AD69 W71:AD74 BB71:BI74 BB66:BI69 BB61:BI64 W122:AD125 BB122:BI125 BB76:BI100 W76:AD100 W136:AD146 C138:J141 BB136:BI146 W216:AD227 BB216:BI227 BB234:BI243 C240:J243 W234:AD243">
    <cfRule type="expression" priority="254" dxfId="239" stopIfTrue="1">
      <formula>#REF!&gt;#REF!</formula>
    </cfRule>
  </conditionalFormatting>
  <conditionalFormatting sqref="C4:J7 C24:J27 C29:J32 C61:J64 C66:J69 C71:J74 AH71:AO74 AH66:AO69 AH61:AO64 C122:J125 AH122:AO125 AH76:AO100 C76:J100 AM142:AM156 AK142:AK156 AM132:AM140 AN132:AO156 AH132:AJ156 AL132:AL156 AK132:AK140 C138:J156 AH204:AO209 C206:J209 AH211:AO243 C222:J243">
    <cfRule type="expression" priority="253" dxfId="239" stopIfTrue="1">
      <formula>K4&gt;T4</formula>
    </cfRule>
  </conditionalFormatting>
  <conditionalFormatting sqref="W56:AD59 BB56:BI59 BB132:BI156 W132:AD156 W204:AD209 BB204:BI209 BB211:BI243 W211:AD243">
    <cfRule type="expression" priority="252" dxfId="239" stopIfTrue="1">
      <formula>T56&gt;K56</formula>
    </cfRule>
  </conditionalFormatting>
  <conditionalFormatting sqref="C56:J59 AH56:AO59">
    <cfRule type="expression" priority="251" dxfId="239" stopIfTrue="1">
      <formula>K56&gt;T56</formula>
    </cfRule>
  </conditionalFormatting>
  <conditionalFormatting sqref="W112:AD120 C112:J115 BB112:BI120">
    <cfRule type="expression" priority="250" dxfId="239" stopIfTrue="1">
      <formula>#REF!&gt;#REF!</formula>
    </cfRule>
  </conditionalFormatting>
  <conditionalFormatting sqref="C112:J120 AH112:AO120">
    <cfRule type="expression" priority="249" dxfId="239" stopIfTrue="1">
      <formula>K112&gt;T112</formula>
    </cfRule>
  </conditionalFormatting>
  <conditionalFormatting sqref="W102:AD110 C102:J105 BB102:BI110">
    <cfRule type="expression" priority="248" dxfId="239" stopIfTrue="1">
      <formula>#REF!&gt;#REF!</formula>
    </cfRule>
  </conditionalFormatting>
  <conditionalFormatting sqref="C102:J110 AH102:AO110">
    <cfRule type="expression" priority="247" dxfId="239" stopIfTrue="1">
      <formula>K102&gt;T102</formula>
    </cfRule>
  </conditionalFormatting>
  <conditionalFormatting sqref="W126:AD126 BB126:BI126">
    <cfRule type="expression" priority="246" dxfId="239" stopIfTrue="1">
      <formula>T126&gt;K126</formula>
    </cfRule>
  </conditionalFormatting>
  <conditionalFormatting sqref="AH126:AO126 C126:J126 C132:J136">
    <cfRule type="expression" priority="245" dxfId="239" stopIfTrue="1">
      <formula>K126&gt;T126</formula>
    </cfRule>
  </conditionalFormatting>
  <conditionalFormatting sqref="C136:J136">
    <cfRule type="expression" priority="243" dxfId="239" stopIfTrue="1">
      <formula>K136&gt;T136</formula>
    </cfRule>
  </conditionalFormatting>
  <conditionalFormatting sqref="W148:AD156 C148:J151 BB148:BI156">
    <cfRule type="expression" priority="242" dxfId="239" stopIfTrue="1">
      <formula>#REF!&gt;#REF!</formula>
    </cfRule>
  </conditionalFormatting>
  <conditionalFormatting sqref="C148:J156 AH148:AO156">
    <cfRule type="expression" priority="241" dxfId="239" stopIfTrue="1">
      <formula>K148&gt;T148</formula>
    </cfRule>
  </conditionalFormatting>
  <conditionalFormatting sqref="W158:AD177 BB158:BI177">
    <cfRule type="expression" priority="240" dxfId="239" stopIfTrue="1">
      <formula>T158&gt;K158</formula>
    </cfRule>
  </conditionalFormatting>
  <conditionalFormatting sqref="C159:J177 AH158:AO177">
    <cfRule type="expression" priority="239" dxfId="239" stopIfTrue="1">
      <formula>K158&gt;T158</formula>
    </cfRule>
  </conditionalFormatting>
  <conditionalFormatting sqref="W158:AD167 C159:J162 BB158:BI167">
    <cfRule type="expression" priority="238" dxfId="239" stopIfTrue="1">
      <formula>#REF!&gt;#REF!</formula>
    </cfRule>
  </conditionalFormatting>
  <conditionalFormatting sqref="AH158:AO167 C159:J167">
    <cfRule type="expression" priority="237" dxfId="239" stopIfTrue="1">
      <formula>K158&gt;T158</formula>
    </cfRule>
  </conditionalFormatting>
  <conditionalFormatting sqref="W169:AD177 C169:J172 BB169:BI177">
    <cfRule type="expression" priority="236" dxfId="239" stopIfTrue="1">
      <formula>#REF!&gt;#REF!</formula>
    </cfRule>
  </conditionalFormatting>
  <conditionalFormatting sqref="C169:J177 AH169:AO177">
    <cfRule type="expression" priority="235" dxfId="239" stopIfTrue="1">
      <formula>K169&gt;T169</formula>
    </cfRule>
  </conditionalFormatting>
  <conditionalFormatting sqref="AH169:AO172">
    <cfRule type="expression" priority="234" dxfId="239" stopIfTrue="1">
      <formula>AP169&gt;AY169</formula>
    </cfRule>
  </conditionalFormatting>
  <conditionalFormatting sqref="BB169:BI172">
    <cfRule type="expression" priority="233" dxfId="239" stopIfTrue="1">
      <formula>AY169&gt;AP169</formula>
    </cfRule>
  </conditionalFormatting>
  <conditionalFormatting sqref="W179:AD202 BB179:BI202">
    <cfRule type="expression" priority="232" dxfId="239" stopIfTrue="1">
      <formula>T179&gt;K179</formula>
    </cfRule>
  </conditionalFormatting>
  <conditionalFormatting sqref="C179:J179 C182:J191 AH179:AO202 C193:J197 D192:J192 C199:J202 D198:J198">
    <cfRule type="expression" priority="231" dxfId="239" stopIfTrue="1">
      <formula>K179&gt;T179</formula>
    </cfRule>
  </conditionalFormatting>
  <conditionalFormatting sqref="W179:AD190 C182:J185 BB179:BI190">
    <cfRule type="expression" priority="230" dxfId="239" stopIfTrue="1">
      <formula>#REF!&gt;#REF!</formula>
    </cfRule>
  </conditionalFormatting>
  <conditionalFormatting sqref="AH179:AO190 C179:J179 C182:J190">
    <cfRule type="expression" priority="229" dxfId="239" stopIfTrue="1">
      <formula>K179&gt;T179</formula>
    </cfRule>
  </conditionalFormatting>
  <conditionalFormatting sqref="W193:AD202 C193:J196 BB193:BI202">
    <cfRule type="expression" priority="228" dxfId="239" stopIfTrue="1">
      <formula>#REF!&gt;#REF!</formula>
    </cfRule>
  </conditionalFormatting>
  <conditionalFormatting sqref="C193:J197 AH193:AO202 C199:J202 D198:J198">
    <cfRule type="expression" priority="227" dxfId="239" stopIfTrue="1">
      <formula>K193&gt;T193</formula>
    </cfRule>
  </conditionalFormatting>
  <conditionalFormatting sqref="C222:J225">
    <cfRule type="expression" priority="226" dxfId="239" stopIfTrue="1">
      <formula>#REF!&gt;#REF!</formula>
    </cfRule>
  </conditionalFormatting>
  <conditionalFormatting sqref="W232:AD241 C232:J235 BB232:BI241">
    <cfRule type="expression" priority="225" dxfId="239" stopIfTrue="1">
      <formula>#REF!&gt;#REF!</formula>
    </cfRule>
  </conditionalFormatting>
  <conditionalFormatting sqref="AH232:AO235">
    <cfRule type="expression" priority="223" dxfId="239" stopIfTrue="1">
      <formula>AP232&gt;AY232</formula>
    </cfRule>
  </conditionalFormatting>
  <conditionalFormatting sqref="BB232:BI235">
    <cfRule type="expression" priority="222" dxfId="239" stopIfTrue="1">
      <formula>AY232&gt;AP232</formula>
    </cfRule>
  </conditionalFormatting>
  <conditionalFormatting sqref="W192:AD192 BB192:BI192">
    <cfRule type="expression" priority="221" dxfId="239" stopIfTrue="1">
      <formula>T192&gt;K192</formula>
    </cfRule>
  </conditionalFormatting>
  <conditionalFormatting sqref="AH192:AO192">
    <cfRule type="expression" priority="220" dxfId="239" stopIfTrue="1">
      <formula>AP192&gt;AY192</formula>
    </cfRule>
  </conditionalFormatting>
  <conditionalFormatting sqref="W198:AD198 BB198:BI198">
    <cfRule type="expression" priority="219" dxfId="239" stopIfTrue="1">
      <formula>T198&gt;K198</formula>
    </cfRule>
  </conditionalFormatting>
  <conditionalFormatting sqref="AH198:AO198">
    <cfRule type="expression" priority="218" dxfId="239" stopIfTrue="1">
      <formula>AP198&gt;AY198</formula>
    </cfRule>
  </conditionalFormatting>
  <conditionalFormatting sqref="C234:J237">
    <cfRule type="expression" priority="217" dxfId="239" stopIfTrue="1">
      <formula>#REF!&gt;#REF!</formula>
    </cfRule>
  </conditionalFormatting>
  <conditionalFormatting sqref="W233:AD233 BB233:BI233">
    <cfRule type="expression" priority="216" dxfId="239" stopIfTrue="1">
      <formula>T233&gt;K233</formula>
    </cfRule>
  </conditionalFormatting>
  <conditionalFormatting sqref="AH233:AO233">
    <cfRule type="expression" priority="215" dxfId="239" stopIfTrue="1">
      <formula>AP233&gt;AY233</formula>
    </cfRule>
  </conditionalFormatting>
  <conditionalFormatting sqref="W239:AD239 BB239:BI239">
    <cfRule type="expression" priority="214" dxfId="239" stopIfTrue="1">
      <formula>T239&gt;K239</formula>
    </cfRule>
  </conditionalFormatting>
  <conditionalFormatting sqref="AH239:AO239">
    <cfRule type="expression" priority="213" dxfId="239" stopIfTrue="1">
      <formula>AP239&gt;AY239</formula>
    </cfRule>
  </conditionalFormatting>
  <conditionalFormatting sqref="W228:AD231 C228:J231 BB228:BI231">
    <cfRule type="expression" priority="212" dxfId="239" stopIfTrue="1">
      <formula>#REF!&gt;#REF!</formula>
    </cfRule>
  </conditionalFormatting>
  <conditionalFormatting sqref="C228:J231 AH228:AO231">
    <cfRule type="expression" priority="211" dxfId="239" stopIfTrue="1">
      <formula>K228&gt;T228</formula>
    </cfRule>
  </conditionalFormatting>
  <conditionalFormatting sqref="W228:AD231 BB228:BI231">
    <cfRule type="expression" priority="255" dxfId="239" stopIfTrue="1">
      <formula>T229&gt;K229</formula>
    </cfRule>
  </conditionalFormatting>
  <conditionalFormatting sqref="D228:J231">
    <cfRule type="expression" priority="256" dxfId="239" stopIfTrue="1">
      <formula>A229&gt;#REF!</formula>
    </cfRule>
  </conditionalFormatting>
  <conditionalFormatting sqref="W56:AD59">
    <cfRule type="expression" priority="210" dxfId="239" stopIfTrue="1">
      <formula>T56&gt;K56</formula>
    </cfRule>
  </conditionalFormatting>
  <conditionalFormatting sqref="C56:J59">
    <cfRule type="expression" priority="209" dxfId="239" stopIfTrue="1">
      <formula>K56&gt;T56</formula>
    </cfRule>
  </conditionalFormatting>
  <conditionalFormatting sqref="BB56:BI59">
    <cfRule type="expression" priority="208" dxfId="239" stopIfTrue="1">
      <formula>AY56&gt;AP56</formula>
    </cfRule>
  </conditionalFormatting>
  <conditionalFormatting sqref="AH56:AO59">
    <cfRule type="expression" priority="207" dxfId="239" stopIfTrue="1">
      <formula>AP56&gt;AY56</formula>
    </cfRule>
  </conditionalFormatting>
  <conditionalFormatting sqref="BB102:BI105">
    <cfRule type="expression" priority="206" dxfId="239" stopIfTrue="1">
      <formula>AY102&gt;AP102</formula>
    </cfRule>
  </conditionalFormatting>
  <conditionalFormatting sqref="AH102:AO105">
    <cfRule type="expression" priority="205" dxfId="239" stopIfTrue="1">
      <formula>AP102&gt;AY102</formula>
    </cfRule>
  </conditionalFormatting>
  <conditionalFormatting sqref="BB107:BI110">
    <cfRule type="expression" priority="204" dxfId="239" stopIfTrue="1">
      <formula>AY107&gt;AP107</formula>
    </cfRule>
  </conditionalFormatting>
  <conditionalFormatting sqref="AH107:AO110">
    <cfRule type="expression" priority="203" dxfId="239" stopIfTrue="1">
      <formula>AP107&gt;AY107</formula>
    </cfRule>
  </conditionalFormatting>
  <conditionalFormatting sqref="BB112:BI115">
    <cfRule type="expression" priority="202" dxfId="239" stopIfTrue="1">
      <formula>AY112&gt;AP112</formula>
    </cfRule>
  </conditionalFormatting>
  <conditionalFormatting sqref="AH112:AO115">
    <cfRule type="expression" priority="201" dxfId="239" stopIfTrue="1">
      <formula>AP112&gt;AY112</formula>
    </cfRule>
  </conditionalFormatting>
  <conditionalFormatting sqref="W112:AD115">
    <cfRule type="expression" priority="200" dxfId="239" stopIfTrue="1">
      <formula>T112&gt;K112</formula>
    </cfRule>
  </conditionalFormatting>
  <conditionalFormatting sqref="C112:J115">
    <cfRule type="expression" priority="199" dxfId="239" stopIfTrue="1">
      <formula>K112&gt;T112</formula>
    </cfRule>
  </conditionalFormatting>
  <conditionalFormatting sqref="W107:AD110">
    <cfRule type="expression" priority="198" dxfId="239" stopIfTrue="1">
      <formula>T107&gt;K107</formula>
    </cfRule>
  </conditionalFormatting>
  <conditionalFormatting sqref="C107:J110">
    <cfRule type="expression" priority="197" dxfId="239" stopIfTrue="1">
      <formula>K107&gt;T107</formula>
    </cfRule>
  </conditionalFormatting>
  <conditionalFormatting sqref="W102:AD105">
    <cfRule type="expression" priority="196" dxfId="239" stopIfTrue="1">
      <formula>T102&gt;K102</formula>
    </cfRule>
  </conditionalFormatting>
  <conditionalFormatting sqref="C102:J105">
    <cfRule type="expression" priority="195" dxfId="239" stopIfTrue="1">
      <formula>K102&gt;T102</formula>
    </cfRule>
  </conditionalFormatting>
  <conditionalFormatting sqref="W117:AD120">
    <cfRule type="expression" priority="194" dxfId="239" stopIfTrue="1">
      <formula>T117&gt;K117</formula>
    </cfRule>
  </conditionalFormatting>
  <conditionalFormatting sqref="C117:J120">
    <cfRule type="expression" priority="193" dxfId="239" stopIfTrue="1">
      <formula>K117&gt;T117</formula>
    </cfRule>
  </conditionalFormatting>
  <conditionalFormatting sqref="W132:AD135">
    <cfRule type="expression" priority="192" dxfId="239" stopIfTrue="1">
      <formula>T132&gt;K132</formula>
    </cfRule>
  </conditionalFormatting>
  <conditionalFormatting sqref="C132:J135">
    <cfRule type="expression" priority="191" dxfId="239" stopIfTrue="1">
      <formula>K132&gt;T132</formula>
    </cfRule>
  </conditionalFormatting>
  <conditionalFormatting sqref="BB132:BI135">
    <cfRule type="expression" priority="190" dxfId="239" stopIfTrue="1">
      <formula>AY132&gt;AP132</formula>
    </cfRule>
  </conditionalFormatting>
  <conditionalFormatting sqref="AH132:AO135">
    <cfRule type="expression" priority="189" dxfId="239" stopIfTrue="1">
      <formula>AP132&gt;AY132</formula>
    </cfRule>
  </conditionalFormatting>
  <conditionalFormatting sqref="BB117:BI120">
    <cfRule type="expression" priority="188" dxfId="239" stopIfTrue="1">
      <formula>AY117&gt;AP117</formula>
    </cfRule>
  </conditionalFormatting>
  <conditionalFormatting sqref="AH117:AO120">
    <cfRule type="expression" priority="187" dxfId="239" stopIfTrue="1">
      <formula>AP117&gt;AY117</formula>
    </cfRule>
  </conditionalFormatting>
  <conditionalFormatting sqref="W143:AD146">
    <cfRule type="expression" priority="184" dxfId="239" stopIfTrue="1">
      <formula>T143&gt;K143</formula>
    </cfRule>
  </conditionalFormatting>
  <conditionalFormatting sqref="C143:J146">
    <cfRule type="expression" priority="183" dxfId="239" stopIfTrue="1">
      <formula>K143&gt;T143</formula>
    </cfRule>
  </conditionalFormatting>
  <conditionalFormatting sqref="W148:AD151">
    <cfRule type="expression" priority="182" dxfId="239" stopIfTrue="1">
      <formula>T148&gt;K148</formula>
    </cfRule>
  </conditionalFormatting>
  <conditionalFormatting sqref="C148:J151">
    <cfRule type="expression" priority="181" dxfId="239" stopIfTrue="1">
      <formula>K148&gt;T148</formula>
    </cfRule>
  </conditionalFormatting>
  <conditionalFormatting sqref="W153:AD156">
    <cfRule type="expression" priority="180" dxfId="239" stopIfTrue="1">
      <formula>T153&gt;K153</formula>
    </cfRule>
  </conditionalFormatting>
  <conditionalFormatting sqref="C153:J156">
    <cfRule type="expression" priority="179" dxfId="239" stopIfTrue="1">
      <formula>K153&gt;T153</formula>
    </cfRule>
  </conditionalFormatting>
  <conditionalFormatting sqref="BB153:BI156">
    <cfRule type="expression" priority="178" dxfId="239" stopIfTrue="1">
      <formula>AY153&gt;AP153</formula>
    </cfRule>
  </conditionalFormatting>
  <conditionalFormatting sqref="AH153:AO156">
    <cfRule type="expression" priority="177" dxfId="239" stopIfTrue="1">
      <formula>AP153&gt;AY153</formula>
    </cfRule>
  </conditionalFormatting>
  <conditionalFormatting sqref="BB148:BI151">
    <cfRule type="expression" priority="176" dxfId="239" stopIfTrue="1">
      <formula>AY148&gt;AP148</formula>
    </cfRule>
  </conditionalFormatting>
  <conditionalFormatting sqref="AH148:AO151">
    <cfRule type="expression" priority="175" dxfId="239" stopIfTrue="1">
      <formula>AP148&gt;AY148</formula>
    </cfRule>
  </conditionalFormatting>
  <conditionalFormatting sqref="BB143:BI146">
    <cfRule type="expression" priority="174" dxfId="239" stopIfTrue="1">
      <formula>AY143&gt;AP143</formula>
    </cfRule>
  </conditionalFormatting>
  <conditionalFormatting sqref="AH143:AO146">
    <cfRule type="expression" priority="173" dxfId="239" stopIfTrue="1">
      <formula>AP143&gt;AY143</formula>
    </cfRule>
  </conditionalFormatting>
  <conditionalFormatting sqref="BB159:BI162">
    <cfRule type="expression" priority="172" dxfId="239" stopIfTrue="1">
      <formula>AY159&gt;AP159</formula>
    </cfRule>
  </conditionalFormatting>
  <conditionalFormatting sqref="AH159:AO162">
    <cfRule type="expression" priority="171" dxfId="239" stopIfTrue="1">
      <formula>AP159&gt;AY159</formula>
    </cfRule>
  </conditionalFormatting>
  <conditionalFormatting sqref="BB164:BI167">
    <cfRule type="expression" priority="170" dxfId="239" stopIfTrue="1">
      <formula>AY164&gt;AP164</formula>
    </cfRule>
  </conditionalFormatting>
  <conditionalFormatting sqref="AH164:AO167">
    <cfRule type="expression" priority="169" dxfId="239" stopIfTrue="1">
      <formula>AP164&gt;AY164</formula>
    </cfRule>
  </conditionalFormatting>
  <conditionalFormatting sqref="BB169:BI172">
    <cfRule type="expression" priority="168" dxfId="239" stopIfTrue="1">
      <formula>AY169&gt;AP169</formula>
    </cfRule>
  </conditionalFormatting>
  <conditionalFormatting sqref="AH169:AO172">
    <cfRule type="expression" priority="167" dxfId="239" stopIfTrue="1">
      <formula>AP169&gt;AY169</formula>
    </cfRule>
  </conditionalFormatting>
  <conditionalFormatting sqref="BB174:BI177">
    <cfRule type="expression" priority="166" dxfId="239" stopIfTrue="1">
      <formula>AY174&gt;AP174</formula>
    </cfRule>
  </conditionalFormatting>
  <conditionalFormatting sqref="AH174:AO177">
    <cfRule type="expression" priority="165" dxfId="239" stopIfTrue="1">
      <formula>AP174&gt;AY174</formula>
    </cfRule>
  </conditionalFormatting>
  <conditionalFormatting sqref="W174:AD177">
    <cfRule type="expression" priority="164" dxfId="239" stopIfTrue="1">
      <formula>T174&gt;K174</formula>
    </cfRule>
  </conditionalFormatting>
  <conditionalFormatting sqref="C174:J177">
    <cfRule type="expression" priority="163" dxfId="239" stopIfTrue="1">
      <formula>K174&gt;T174</formula>
    </cfRule>
  </conditionalFormatting>
  <conditionalFormatting sqref="W169:AD172">
    <cfRule type="expression" priority="162" dxfId="239" stopIfTrue="1">
      <formula>T169&gt;K169</formula>
    </cfRule>
  </conditionalFormatting>
  <conditionalFormatting sqref="C169:J172">
    <cfRule type="expression" priority="161" dxfId="239" stopIfTrue="1">
      <formula>K169&gt;T169</formula>
    </cfRule>
  </conditionalFormatting>
  <conditionalFormatting sqref="W164:AD167">
    <cfRule type="expression" priority="160" dxfId="239" stopIfTrue="1">
      <formula>T164&gt;K164</formula>
    </cfRule>
  </conditionalFormatting>
  <conditionalFormatting sqref="C164:J167">
    <cfRule type="expression" priority="159" dxfId="239" stopIfTrue="1">
      <formula>K164&gt;T164</formula>
    </cfRule>
  </conditionalFormatting>
  <conditionalFormatting sqref="W159:AD162">
    <cfRule type="expression" priority="158" dxfId="239" stopIfTrue="1">
      <formula>T159&gt;K159</formula>
    </cfRule>
  </conditionalFormatting>
  <conditionalFormatting sqref="C159:J162">
    <cfRule type="expression" priority="157" dxfId="239" stopIfTrue="1">
      <formula>K159&gt;T159</formula>
    </cfRule>
  </conditionalFormatting>
  <conditionalFormatting sqref="W182:AD185">
    <cfRule type="expression" priority="156" dxfId="239" stopIfTrue="1">
      <formula>T182&gt;K182</formula>
    </cfRule>
  </conditionalFormatting>
  <conditionalFormatting sqref="C182:J185">
    <cfRule type="expression" priority="155" dxfId="239" stopIfTrue="1">
      <formula>K182&gt;T182</formula>
    </cfRule>
  </conditionalFormatting>
  <conditionalFormatting sqref="W187:AD190">
    <cfRule type="expression" priority="154" dxfId="239" stopIfTrue="1">
      <formula>T187&gt;K187</formula>
    </cfRule>
  </conditionalFormatting>
  <conditionalFormatting sqref="C187:J190">
    <cfRule type="expression" priority="153" dxfId="239" stopIfTrue="1">
      <formula>K187&gt;T187</formula>
    </cfRule>
  </conditionalFormatting>
  <conditionalFormatting sqref="W193:AD196">
    <cfRule type="expression" priority="152" dxfId="239" stopIfTrue="1">
      <formula>T193&gt;K193</formula>
    </cfRule>
  </conditionalFormatting>
  <conditionalFormatting sqref="C193:J196">
    <cfRule type="expression" priority="151" dxfId="239" stopIfTrue="1">
      <formula>K193&gt;T193</formula>
    </cfRule>
  </conditionalFormatting>
  <conditionalFormatting sqref="W199:AD202">
    <cfRule type="expression" priority="150" dxfId="239" stopIfTrue="1">
      <formula>T199&gt;K199</formula>
    </cfRule>
  </conditionalFormatting>
  <conditionalFormatting sqref="C199:J202">
    <cfRule type="expression" priority="149" dxfId="239" stopIfTrue="1">
      <formula>K199&gt;T199</formula>
    </cfRule>
  </conditionalFormatting>
  <conditionalFormatting sqref="BB193:BI196">
    <cfRule type="expression" priority="148" dxfId="239" stopIfTrue="1">
      <formula>AY193&gt;AP193</formula>
    </cfRule>
  </conditionalFormatting>
  <conditionalFormatting sqref="AH193:AO196">
    <cfRule type="expression" priority="147" dxfId="239" stopIfTrue="1">
      <formula>AP193&gt;AY193</formula>
    </cfRule>
  </conditionalFormatting>
  <conditionalFormatting sqref="BB187:BI190">
    <cfRule type="expression" priority="146" dxfId="239" stopIfTrue="1">
      <formula>AY187&gt;AP187</formula>
    </cfRule>
  </conditionalFormatting>
  <conditionalFormatting sqref="AH187:AO190">
    <cfRule type="expression" priority="145" dxfId="239" stopIfTrue="1">
      <formula>AP187&gt;AY187</formula>
    </cfRule>
  </conditionalFormatting>
  <conditionalFormatting sqref="BB182:BI185">
    <cfRule type="expression" priority="144" dxfId="239" stopIfTrue="1">
      <formula>AY182&gt;AP182</formula>
    </cfRule>
  </conditionalFormatting>
  <conditionalFormatting sqref="AH182:AO185">
    <cfRule type="expression" priority="143" dxfId="239" stopIfTrue="1">
      <formula>AP182&gt;AY182</formula>
    </cfRule>
  </conditionalFormatting>
  <conditionalFormatting sqref="AH223:AO226 BB223:BI226">
    <cfRule type="expression" priority="142" dxfId="239" stopIfTrue="1">
      <formula>AE223&gt;V223</formula>
    </cfRule>
  </conditionalFormatting>
  <conditionalFormatting sqref="AH223:AO226">
    <cfRule type="expression" priority="141" dxfId="239" stopIfTrue="1">
      <formula>AP223&gt;AY223</formula>
    </cfRule>
  </conditionalFormatting>
  <conditionalFormatting sqref="BB223:BI226">
    <cfRule type="expression" priority="140" dxfId="239" stopIfTrue="1">
      <formula>AY223&gt;AP223</formula>
    </cfRule>
  </conditionalFormatting>
  <conditionalFormatting sqref="AH228:AO231 BB228:BI231">
    <cfRule type="expression" priority="139" dxfId="239" stopIfTrue="1">
      <formula>AE228&gt;V228</formula>
    </cfRule>
  </conditionalFormatting>
  <conditionalFormatting sqref="AH228:AO231">
    <cfRule type="expression" priority="138" dxfId="239" stopIfTrue="1">
      <formula>AP228&gt;AY228</formula>
    </cfRule>
  </conditionalFormatting>
  <conditionalFormatting sqref="BB228:BI231">
    <cfRule type="expression" priority="137" dxfId="239" stopIfTrue="1">
      <formula>AY228&gt;AP228</formula>
    </cfRule>
  </conditionalFormatting>
  <conditionalFormatting sqref="AH234:AO237 BB234:BI237">
    <cfRule type="expression" priority="136" dxfId="239" stopIfTrue="1">
      <formula>AE234&gt;V234</formula>
    </cfRule>
  </conditionalFormatting>
  <conditionalFormatting sqref="AH234:AO237">
    <cfRule type="expression" priority="135" dxfId="239" stopIfTrue="1">
      <formula>AP234&gt;AY234</formula>
    </cfRule>
  </conditionalFormatting>
  <conditionalFormatting sqref="BB234:BI237">
    <cfRule type="expression" priority="134" dxfId="239" stopIfTrue="1">
      <formula>AY234&gt;AP234</formula>
    </cfRule>
  </conditionalFormatting>
  <conditionalFormatting sqref="C234:J237 W234:AD237">
    <cfRule type="expression" priority="133" dxfId="239" stopIfTrue="1">
      <formula>#REF!&gt;#REF!</formula>
    </cfRule>
  </conditionalFormatting>
  <conditionalFormatting sqref="C234:J237">
    <cfRule type="expression" priority="132" dxfId="239" stopIfTrue="1">
      <formula>K234&gt;T234</formula>
    </cfRule>
  </conditionalFormatting>
  <conditionalFormatting sqref="W234:AD237">
    <cfRule type="expression" priority="131" dxfId="239" stopIfTrue="1">
      <formula>T234&gt;K234</formula>
    </cfRule>
  </conditionalFormatting>
  <conditionalFormatting sqref="C228:J231 W228:AD231">
    <cfRule type="expression" priority="130" dxfId="239" stopIfTrue="1">
      <formula>#REF!&gt;#REF!</formula>
    </cfRule>
  </conditionalFormatting>
  <conditionalFormatting sqref="C228:J231">
    <cfRule type="expression" priority="129" dxfId="239" stopIfTrue="1">
      <formula>K228&gt;T228</formula>
    </cfRule>
  </conditionalFormatting>
  <conditionalFormatting sqref="W228:AD231">
    <cfRule type="expression" priority="128" dxfId="239" stopIfTrue="1">
      <formula>T228&gt;K228</formula>
    </cfRule>
  </conditionalFormatting>
  <conditionalFormatting sqref="C223:J226 W223:AD226">
    <cfRule type="expression" priority="127" dxfId="239" stopIfTrue="1">
      <formula>#REF!&gt;#REF!</formula>
    </cfRule>
  </conditionalFormatting>
  <conditionalFormatting sqref="C223:J226">
    <cfRule type="expression" priority="126" dxfId="239" stopIfTrue="1">
      <formula>K223&gt;T223</formula>
    </cfRule>
  </conditionalFormatting>
  <conditionalFormatting sqref="W223:AD226">
    <cfRule type="expression" priority="125" dxfId="239" stopIfTrue="1">
      <formula>T223&gt;K223</formula>
    </cfRule>
  </conditionalFormatting>
  <conditionalFormatting sqref="W56:AD59">
    <cfRule type="expression" priority="121" dxfId="239" stopIfTrue="1">
      <formula>T56&gt;K56</formula>
    </cfRule>
  </conditionalFormatting>
  <conditionalFormatting sqref="W9:AD12">
    <cfRule type="expression" priority="120" dxfId="239" stopIfTrue="1">
      <formula>#REF!&gt;#REF!</formula>
    </cfRule>
  </conditionalFormatting>
  <conditionalFormatting sqref="C9:J12">
    <cfRule type="expression" priority="119" dxfId="239" stopIfTrue="1">
      <formula>K9&gt;T9</formula>
    </cfRule>
  </conditionalFormatting>
  <conditionalFormatting sqref="BB9:BI12">
    <cfRule type="expression" priority="106" dxfId="239" stopIfTrue="1">
      <formula>#REF!&gt;#REF!</formula>
    </cfRule>
  </conditionalFormatting>
  <conditionalFormatting sqref="AH9:AO12">
    <cfRule type="expression" priority="105" dxfId="239" stopIfTrue="1">
      <formula>AP9&gt;AY9</formula>
    </cfRule>
  </conditionalFormatting>
  <conditionalFormatting sqref="W14:AD17">
    <cfRule type="expression" priority="118" dxfId="239" stopIfTrue="1">
      <formula>#REF!&gt;#REF!</formula>
    </cfRule>
  </conditionalFormatting>
  <conditionalFormatting sqref="C14:J17">
    <cfRule type="expression" priority="117" dxfId="239" stopIfTrue="1">
      <formula>K14&gt;T14</formula>
    </cfRule>
  </conditionalFormatting>
  <conditionalFormatting sqref="W19:AD22">
    <cfRule type="expression" priority="116" dxfId="239" stopIfTrue="1">
      <formula>#REF!&gt;#REF!</formula>
    </cfRule>
  </conditionalFormatting>
  <conditionalFormatting sqref="C19:J22">
    <cfRule type="expression" priority="115" dxfId="239" stopIfTrue="1">
      <formula>K19&gt;T19</formula>
    </cfRule>
  </conditionalFormatting>
  <conditionalFormatting sqref="W19:AD22">
    <cfRule type="expression" priority="114" dxfId="239" stopIfTrue="1">
      <formula>#REF!&gt;#REF!</formula>
    </cfRule>
  </conditionalFormatting>
  <conditionalFormatting sqref="C19:J22">
    <cfRule type="expression" priority="113" dxfId="239" stopIfTrue="1">
      <formula>K19&gt;T19</formula>
    </cfRule>
  </conditionalFormatting>
  <conditionalFormatting sqref="W24:AD27">
    <cfRule type="expression" priority="112" dxfId="239" stopIfTrue="1">
      <formula>#REF!&gt;#REF!</formula>
    </cfRule>
  </conditionalFormatting>
  <conditionalFormatting sqref="C24:J27">
    <cfRule type="expression" priority="111" dxfId="239" stopIfTrue="1">
      <formula>K24&gt;T24</formula>
    </cfRule>
  </conditionalFormatting>
  <conditionalFormatting sqref="W29:AD32">
    <cfRule type="expression" priority="110" dxfId="239" stopIfTrue="1">
      <formula>#REF!&gt;#REF!</formula>
    </cfRule>
  </conditionalFormatting>
  <conditionalFormatting sqref="C29:J32">
    <cfRule type="expression" priority="109" dxfId="239" stopIfTrue="1">
      <formula>K29&gt;T29</formula>
    </cfRule>
  </conditionalFormatting>
  <conditionalFormatting sqref="BB24:BI27">
    <cfRule type="expression" priority="98" dxfId="239" stopIfTrue="1">
      <formula>#REF!&gt;#REF!</formula>
    </cfRule>
  </conditionalFormatting>
  <conditionalFormatting sqref="AH24:AO27">
    <cfRule type="expression" priority="97" dxfId="239" stopIfTrue="1">
      <formula>AP24&gt;AY24</formula>
    </cfRule>
  </conditionalFormatting>
  <conditionalFormatting sqref="BB4:BI7 BB24:BI27 BB29:BI32">
    <cfRule type="expression" priority="108" dxfId="239" stopIfTrue="1">
      <formula>#REF!&gt;#REF!</formula>
    </cfRule>
  </conditionalFormatting>
  <conditionalFormatting sqref="AH4:AO7 AH24:AO27 AH29:AO32">
    <cfRule type="expression" priority="107" dxfId="239" stopIfTrue="1">
      <formula>AP4&gt;AY4</formula>
    </cfRule>
  </conditionalFormatting>
  <conditionalFormatting sqref="W34:AD37">
    <cfRule type="expression" priority="92" dxfId="239" stopIfTrue="1">
      <formula>#REF!&gt;#REF!</formula>
    </cfRule>
  </conditionalFormatting>
  <conditionalFormatting sqref="C34:J37">
    <cfRule type="expression" priority="91" dxfId="239" stopIfTrue="1">
      <formula>K34&gt;T34</formula>
    </cfRule>
  </conditionalFormatting>
  <conditionalFormatting sqref="BB14:BI17">
    <cfRule type="expression" priority="104" dxfId="239" stopIfTrue="1">
      <formula>#REF!&gt;#REF!</formula>
    </cfRule>
  </conditionalFormatting>
  <conditionalFormatting sqref="AH14:AO17">
    <cfRule type="expression" priority="103" dxfId="239" stopIfTrue="1">
      <formula>AP14&gt;AY14</formula>
    </cfRule>
  </conditionalFormatting>
  <conditionalFormatting sqref="BB19:BI22">
    <cfRule type="expression" priority="102" dxfId="239" stopIfTrue="1">
      <formula>#REF!&gt;#REF!</formula>
    </cfRule>
  </conditionalFormatting>
  <conditionalFormatting sqref="AH19:AO22">
    <cfRule type="expression" priority="101" dxfId="239" stopIfTrue="1">
      <formula>AP19&gt;AY19</formula>
    </cfRule>
  </conditionalFormatting>
  <conditionalFormatting sqref="BB19:BI22">
    <cfRule type="expression" priority="100" dxfId="239" stopIfTrue="1">
      <formula>#REF!&gt;#REF!</formula>
    </cfRule>
  </conditionalFormatting>
  <conditionalFormatting sqref="AH19:AO22">
    <cfRule type="expression" priority="99" dxfId="239" stopIfTrue="1">
      <formula>AP19&gt;AY19</formula>
    </cfRule>
  </conditionalFormatting>
  <conditionalFormatting sqref="BB29:BI32">
    <cfRule type="expression" priority="96" dxfId="239" stopIfTrue="1">
      <formula>#REF!&gt;#REF!</formula>
    </cfRule>
  </conditionalFormatting>
  <conditionalFormatting sqref="AH29:AO32">
    <cfRule type="expression" priority="95" dxfId="239" stopIfTrue="1">
      <formula>AP29&gt;AY29</formula>
    </cfRule>
  </conditionalFormatting>
  <conditionalFormatting sqref="W44:AD47">
    <cfRule type="expression" priority="90" dxfId="239" stopIfTrue="1">
      <formula>#REF!&gt;#REF!</formula>
    </cfRule>
  </conditionalFormatting>
  <conditionalFormatting sqref="C44:J47">
    <cfRule type="expression" priority="89" dxfId="239" stopIfTrue="1">
      <formula>K44&gt;T44</formula>
    </cfRule>
  </conditionalFormatting>
  <conditionalFormatting sqref="BB44:BI47">
    <cfRule type="expression" priority="86" dxfId="239" stopIfTrue="1">
      <formula>#REF!&gt;#REF!</formula>
    </cfRule>
  </conditionalFormatting>
  <conditionalFormatting sqref="AH44:AO47">
    <cfRule type="expression" priority="85" dxfId="239" stopIfTrue="1">
      <formula>AP44&gt;AY44</formula>
    </cfRule>
  </conditionalFormatting>
  <conditionalFormatting sqref="BB44:BI47">
    <cfRule type="expression" priority="84" dxfId="239" stopIfTrue="1">
      <formula>#REF!&gt;#REF!</formula>
    </cfRule>
  </conditionalFormatting>
  <conditionalFormatting sqref="AH44:AO47">
    <cfRule type="expression" priority="83" dxfId="239" stopIfTrue="1">
      <formula>AP44&gt;AY44</formula>
    </cfRule>
  </conditionalFormatting>
  <conditionalFormatting sqref="W34:AD37">
    <cfRule type="expression" priority="94" dxfId="239" stopIfTrue="1">
      <formula>#REF!&gt;#REF!</formula>
    </cfRule>
  </conditionalFormatting>
  <conditionalFormatting sqref="C34:J37">
    <cfRule type="expression" priority="93" dxfId="239" stopIfTrue="1">
      <formula>K34&gt;T34</formula>
    </cfRule>
  </conditionalFormatting>
  <conditionalFormatting sqref="W44:AD47">
    <cfRule type="expression" priority="88" dxfId="239" stopIfTrue="1">
      <formula>#REF!&gt;#REF!</formula>
    </cfRule>
  </conditionalFormatting>
  <conditionalFormatting sqref="C44:J47">
    <cfRule type="expression" priority="87" dxfId="239" stopIfTrue="1">
      <formula>K44&gt;T44</formula>
    </cfRule>
  </conditionalFormatting>
  <conditionalFormatting sqref="BB34:BI37">
    <cfRule type="expression" priority="80" dxfId="239" stopIfTrue="1">
      <formula>#REF!&gt;#REF!</formula>
    </cfRule>
  </conditionalFormatting>
  <conditionalFormatting sqref="AH34:AO37">
    <cfRule type="expression" priority="79" dxfId="239" stopIfTrue="1">
      <formula>AP34&gt;AY34</formula>
    </cfRule>
  </conditionalFormatting>
  <conditionalFormatting sqref="C50:J53 W50:AD53">
    <cfRule type="expression" priority="78" dxfId="239" stopIfTrue="1">
      <formula>#REF!&gt;#REF!</formula>
    </cfRule>
  </conditionalFormatting>
  <conditionalFormatting sqref="C50:J53">
    <cfRule type="expression" priority="77" dxfId="239" stopIfTrue="1">
      <formula>K50&gt;T50</formula>
    </cfRule>
  </conditionalFormatting>
  <conditionalFormatting sqref="BB34:BI37">
    <cfRule type="expression" priority="82" dxfId="239" stopIfTrue="1">
      <formula>#REF!&gt;#REF!</formula>
    </cfRule>
  </conditionalFormatting>
  <conditionalFormatting sqref="AH34:AO37">
    <cfRule type="expression" priority="81" dxfId="239" stopIfTrue="1">
      <formula>AP34&gt;AY34</formula>
    </cfRule>
  </conditionalFormatting>
  <conditionalFormatting sqref="AH50:AO53 BB50:BI53">
    <cfRule type="expression" priority="74" dxfId="239" stopIfTrue="1">
      <formula>#REF!&gt;#REF!</formula>
    </cfRule>
  </conditionalFormatting>
  <conditionalFormatting sqref="AH50:AO53">
    <cfRule type="expression" priority="73" dxfId="239" stopIfTrue="1">
      <formula>AP50&gt;AY50</formula>
    </cfRule>
  </conditionalFormatting>
  <conditionalFormatting sqref="BB127:BI131 W127:AD131">
    <cfRule type="expression" priority="72" dxfId="239" stopIfTrue="1">
      <formula>T127&gt;K127</formula>
    </cfRule>
  </conditionalFormatting>
  <conditionalFormatting sqref="C127:J131 AH127:AO131">
    <cfRule type="expression" priority="71" dxfId="239" stopIfTrue="1">
      <formula>K127&gt;T127</formula>
    </cfRule>
  </conditionalFormatting>
  <conditionalFormatting sqref="W131:AD131 BB131:BI131">
    <cfRule type="expression" priority="70" dxfId="239" stopIfTrue="1">
      <formula>#REF!&gt;#REF!</formula>
    </cfRule>
  </conditionalFormatting>
  <conditionalFormatting sqref="AH131:AO131 C131:J131">
    <cfRule type="expression" priority="69" dxfId="239" stopIfTrue="1">
      <formula>K131&gt;T131</formula>
    </cfRule>
  </conditionalFormatting>
  <conditionalFormatting sqref="W127:AD130">
    <cfRule type="expression" priority="68" dxfId="239" stopIfTrue="1">
      <formula>T127&gt;K127</formula>
    </cfRule>
  </conditionalFormatting>
  <conditionalFormatting sqref="C127:J130">
    <cfRule type="expression" priority="67" dxfId="239" stopIfTrue="1">
      <formula>K127&gt;T127</formula>
    </cfRule>
  </conditionalFormatting>
  <conditionalFormatting sqref="BB127:BI130">
    <cfRule type="expression" priority="66" dxfId="239" stopIfTrue="1">
      <formula>AY127&gt;AP127</formula>
    </cfRule>
  </conditionalFormatting>
  <conditionalFormatting sqref="AH127:AO130">
    <cfRule type="expression" priority="65" dxfId="239" stopIfTrue="1">
      <formula>AP127&gt;AY127</formula>
    </cfRule>
  </conditionalFormatting>
  <conditionalFormatting sqref="AM141">
    <cfRule type="expression" priority="257" dxfId="239" stopIfTrue="1">
      <formula>AS141&gt;BD141</formula>
    </cfRule>
  </conditionalFormatting>
  <conditionalFormatting sqref="AK141">
    <cfRule type="expression" priority="258" dxfId="239" stopIfTrue="1">
      <formula>詳細結果!#REF!&gt;BB141</formula>
    </cfRule>
  </conditionalFormatting>
  <conditionalFormatting sqref="W39:AD42">
    <cfRule type="expression" priority="64" dxfId="239" stopIfTrue="1">
      <formula>#REF!&gt;#REF!</formula>
    </cfRule>
  </conditionalFormatting>
  <conditionalFormatting sqref="C39:J42">
    <cfRule type="expression" priority="63" dxfId="239" stopIfTrue="1">
      <formula>K39&gt;T39</formula>
    </cfRule>
  </conditionalFormatting>
  <conditionalFormatting sqref="BB39:BI42">
    <cfRule type="expression" priority="60" dxfId="239" stopIfTrue="1">
      <formula>#REF!&gt;#REF!</formula>
    </cfRule>
  </conditionalFormatting>
  <conditionalFormatting sqref="AH39:AO42">
    <cfRule type="expression" priority="59" dxfId="239" stopIfTrue="1">
      <formula>AP39&gt;AY39</formula>
    </cfRule>
  </conditionalFormatting>
  <conditionalFormatting sqref="BB39:BI42">
    <cfRule type="expression" priority="58" dxfId="239" stopIfTrue="1">
      <formula>#REF!&gt;#REF!</formula>
    </cfRule>
  </conditionalFormatting>
  <conditionalFormatting sqref="AH39:AO42">
    <cfRule type="expression" priority="57" dxfId="239" stopIfTrue="1">
      <formula>AP39&gt;AY39</formula>
    </cfRule>
  </conditionalFormatting>
  <conditionalFormatting sqref="W39:AD42">
    <cfRule type="expression" priority="62" dxfId="239" stopIfTrue="1">
      <formula>#REF!&gt;#REF!</formula>
    </cfRule>
  </conditionalFormatting>
  <conditionalFormatting sqref="C39:J42">
    <cfRule type="expression" priority="61" dxfId="239" stopIfTrue="1">
      <formula>K39&gt;T39</formula>
    </cfRule>
  </conditionalFormatting>
  <conditionalFormatting sqref="C217:J220 D216:J216 C211:J215">
    <cfRule type="expression" priority="55" dxfId="239" stopIfTrue="1">
      <formula>K211&gt;T211</formula>
    </cfRule>
  </conditionalFormatting>
  <conditionalFormatting sqref="W204:AD209 C206:J209 BB204:BI209 BB211:BI214 W211:AD214">
    <cfRule type="expression" priority="54" dxfId="239" stopIfTrue="1">
      <formula>#REF!&gt;#REF!</formula>
    </cfRule>
  </conditionalFormatting>
  <conditionalFormatting sqref="C211:J214 AH211:AO214">
    <cfRule type="expression" priority="53" dxfId="239" stopIfTrue="1">
      <formula>K211&gt;T211</formula>
    </cfRule>
  </conditionalFormatting>
  <conditionalFormatting sqref="C217:J220 D216:J216">
    <cfRule type="expression" priority="51" dxfId="239" stopIfTrue="1">
      <formula>K216&gt;T216</formula>
    </cfRule>
  </conditionalFormatting>
  <conditionalFormatting sqref="W216:AD216 BB216:BI216">
    <cfRule type="expression" priority="48" dxfId="239" stopIfTrue="1">
      <formula>T216&gt;K216</formula>
    </cfRule>
  </conditionalFormatting>
  <conditionalFormatting sqref="AH216:AO216">
    <cfRule type="expression" priority="47" dxfId="239" stopIfTrue="1">
      <formula>AP216&gt;AY216</formula>
    </cfRule>
  </conditionalFormatting>
  <conditionalFormatting sqref="W206:AD209">
    <cfRule type="expression" priority="46" dxfId="239" stopIfTrue="1">
      <formula>T206&gt;K206</formula>
    </cfRule>
  </conditionalFormatting>
  <conditionalFormatting sqref="C206:J209">
    <cfRule type="expression" priority="45" dxfId="239" stopIfTrue="1">
      <formula>K206&gt;T206</formula>
    </cfRule>
  </conditionalFormatting>
  <conditionalFormatting sqref="W211:AD214">
    <cfRule type="expression" priority="44" dxfId="239" stopIfTrue="1">
      <formula>T211&gt;K211</formula>
    </cfRule>
  </conditionalFormatting>
  <conditionalFormatting sqref="C211:J214">
    <cfRule type="expression" priority="43" dxfId="239" stopIfTrue="1">
      <formula>K211&gt;T211</formula>
    </cfRule>
  </conditionalFormatting>
  <conditionalFormatting sqref="W217:AD220">
    <cfRule type="expression" priority="40" dxfId="239" stopIfTrue="1">
      <formula>T217&gt;K217</formula>
    </cfRule>
  </conditionalFormatting>
  <conditionalFormatting sqref="C217:J220">
    <cfRule type="expression" priority="39" dxfId="239" stopIfTrue="1">
      <formula>K217&gt;T217</formula>
    </cfRule>
  </conditionalFormatting>
  <conditionalFormatting sqref="BB211:BI214">
    <cfRule type="expression" priority="36" dxfId="239" stopIfTrue="1">
      <formula>AY211&gt;AP211</formula>
    </cfRule>
  </conditionalFormatting>
  <conditionalFormatting sqref="AH211:AO214">
    <cfRule type="expression" priority="35" dxfId="239" stopIfTrue="1">
      <formula>AP211&gt;AY211</formula>
    </cfRule>
  </conditionalFormatting>
  <conditionalFormatting sqref="BB206:BI209">
    <cfRule type="expression" priority="34" dxfId="239" stopIfTrue="1">
      <formula>AY206&gt;AP206</formula>
    </cfRule>
  </conditionalFormatting>
  <conditionalFormatting sqref="AH206:AO209">
    <cfRule type="expression" priority="33" dxfId="239" stopIfTrue="1">
      <formula>AP206&gt;AY206</formula>
    </cfRule>
  </conditionalFormatting>
  <conditionalFormatting sqref="W210:AD210 BB210:BI210">
    <cfRule type="expression" priority="32" dxfId="239" stopIfTrue="1">
      <formula>T210&gt;K210</formula>
    </cfRule>
  </conditionalFormatting>
  <conditionalFormatting sqref="AH210:AO210">
    <cfRule type="expression" priority="31" dxfId="239" stopIfTrue="1">
      <formula>AP210&gt;AY210</formula>
    </cfRule>
  </conditionalFormatting>
  <conditionalFormatting sqref="W210:AD210 BB210:BI210">
    <cfRule type="expression" priority="30" dxfId="239" stopIfTrue="1">
      <formula>#REF!&gt;#REF!</formula>
    </cfRule>
  </conditionalFormatting>
  <conditionalFormatting sqref="AH210:AO210">
    <cfRule type="expression" priority="29" dxfId="239" stopIfTrue="1">
      <formula>AP210&gt;AY210</formula>
    </cfRule>
  </conditionalFormatting>
  <conditionalFormatting sqref="W257:AD261 BB257:BI261">
    <cfRule type="expression" priority="28" dxfId="239" stopIfTrue="1">
      <formula>#REF!&gt;#REF!</formula>
    </cfRule>
  </conditionalFormatting>
  <conditionalFormatting sqref="AH245:AO250 AH252:AO261">
    <cfRule type="expression" priority="27" dxfId="239" stopIfTrue="1">
      <formula>AP245&gt;AY245</formula>
    </cfRule>
  </conditionalFormatting>
  <conditionalFormatting sqref="W245:AD246 BB245:BI250 BB252:BI261 W252:AD261">
    <cfRule type="expression" priority="26" dxfId="239" stopIfTrue="1">
      <formula>T245&gt;K245</formula>
    </cfRule>
  </conditionalFormatting>
  <conditionalFormatting sqref="C258:J261 D257:J257 C252:J256">
    <cfRule type="expression" priority="25" dxfId="239" stopIfTrue="1">
      <formula>K252&gt;T252</formula>
    </cfRule>
  </conditionalFormatting>
  <conditionalFormatting sqref="W245:AD246 BB245:BI250 BB252:BI255 W252:AD255">
    <cfRule type="expression" priority="24" dxfId="239" stopIfTrue="1">
      <formula>#REF!&gt;#REF!</formula>
    </cfRule>
  </conditionalFormatting>
  <conditionalFormatting sqref="C252:J255 AH252:AO255">
    <cfRule type="expression" priority="23" dxfId="239" stopIfTrue="1">
      <formula>K252&gt;T252</formula>
    </cfRule>
  </conditionalFormatting>
  <conditionalFormatting sqref="C258:J261 D257:J257">
    <cfRule type="expression" priority="22" dxfId="239" stopIfTrue="1">
      <formula>K257&gt;T257</formula>
    </cfRule>
  </conditionalFormatting>
  <conditionalFormatting sqref="W257:AD257 BB257:BI257">
    <cfRule type="expression" priority="21" dxfId="239" stopIfTrue="1">
      <formula>T257&gt;K257</formula>
    </cfRule>
  </conditionalFormatting>
  <conditionalFormatting sqref="AH257:AO257">
    <cfRule type="expression" priority="20" dxfId="239" stopIfTrue="1">
      <formula>AP257&gt;AY257</formula>
    </cfRule>
  </conditionalFormatting>
  <conditionalFormatting sqref="W252:AD255">
    <cfRule type="expression" priority="17" dxfId="239" stopIfTrue="1">
      <formula>T252&gt;K252</formula>
    </cfRule>
  </conditionalFormatting>
  <conditionalFormatting sqref="C252:J255">
    <cfRule type="expression" priority="16" dxfId="239" stopIfTrue="1">
      <formula>K252&gt;T252</formula>
    </cfRule>
  </conditionalFormatting>
  <conditionalFormatting sqref="W258:AD261">
    <cfRule type="expression" priority="15" dxfId="239" stopIfTrue="1">
      <formula>T258&gt;K258</formula>
    </cfRule>
  </conditionalFormatting>
  <conditionalFormatting sqref="C258:J261">
    <cfRule type="expression" priority="14" dxfId="239" stopIfTrue="1">
      <formula>K258&gt;T258</formula>
    </cfRule>
  </conditionalFormatting>
  <conditionalFormatting sqref="BB252:BI255">
    <cfRule type="expression" priority="13" dxfId="239" stopIfTrue="1">
      <formula>AY252&gt;AP252</formula>
    </cfRule>
  </conditionalFormatting>
  <conditionalFormatting sqref="AH252:AO255">
    <cfRule type="expression" priority="12" dxfId="239" stopIfTrue="1">
      <formula>AP252&gt;AY252</formula>
    </cfRule>
  </conditionalFormatting>
  <conditionalFormatting sqref="BB247:BI250">
    <cfRule type="expression" priority="11" dxfId="239" stopIfTrue="1">
      <formula>AY247&gt;AP247</formula>
    </cfRule>
  </conditionalFormatting>
  <conditionalFormatting sqref="AH247:AO250">
    <cfRule type="expression" priority="10" dxfId="239" stopIfTrue="1">
      <formula>AP247&gt;AY247</formula>
    </cfRule>
  </conditionalFormatting>
  <conditionalFormatting sqref="W251:AD251 BB251:BI251">
    <cfRule type="expression" priority="9" dxfId="239" stopIfTrue="1">
      <formula>T251&gt;K251</formula>
    </cfRule>
  </conditionalFormatting>
  <conditionalFormatting sqref="AH251:AO251">
    <cfRule type="expression" priority="8" dxfId="239" stopIfTrue="1">
      <formula>AP251&gt;AY251</formula>
    </cfRule>
  </conditionalFormatting>
  <conditionalFormatting sqref="W251:AD251 BB251:BI251">
    <cfRule type="expression" priority="7" dxfId="239" stopIfTrue="1">
      <formula>#REF!&gt;#REF!</formula>
    </cfRule>
  </conditionalFormatting>
  <conditionalFormatting sqref="AH251:AO251">
    <cfRule type="expression" priority="6" dxfId="239" stopIfTrue="1">
      <formula>AP251&gt;AY251</formula>
    </cfRule>
  </conditionalFormatting>
  <conditionalFormatting sqref="C247:J250">
    <cfRule type="expression" priority="5" dxfId="239" stopIfTrue="1">
      <formula>K247&gt;T247</formula>
    </cfRule>
  </conditionalFormatting>
  <conditionalFormatting sqref="W247:AD250">
    <cfRule type="expression" priority="4" dxfId="239" stopIfTrue="1">
      <formula>T247&gt;K247</formula>
    </cfRule>
  </conditionalFormatting>
  <conditionalFormatting sqref="W247:AD250">
    <cfRule type="expression" priority="3" dxfId="239" stopIfTrue="1">
      <formula>#REF!&gt;#REF!</formula>
    </cfRule>
  </conditionalFormatting>
  <conditionalFormatting sqref="W247:AD250">
    <cfRule type="expression" priority="2" dxfId="239" stopIfTrue="1">
      <formula>T247&gt;K247</formula>
    </cfRule>
  </conditionalFormatting>
  <conditionalFormatting sqref="C247:J250">
    <cfRule type="expression" priority="1" dxfId="239" stopIfTrue="1">
      <formula>K247&gt;T247</formula>
    </cfRule>
  </conditionalFormatting>
  <printOptions horizontalCentered="1"/>
  <pageMargins left="0.7874015748031497" right="0.7874015748031497" top="0.5905511811023623" bottom="0.1968503937007874" header="0.7874015748031497" footer="0.1968503937007874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埼玉県教育委員会</cp:lastModifiedBy>
  <cp:lastPrinted>2014-04-15T07:12:29Z</cp:lastPrinted>
  <dcterms:created xsi:type="dcterms:W3CDTF">2003-09-10T09:00:07Z</dcterms:created>
  <dcterms:modified xsi:type="dcterms:W3CDTF">2014-05-12T02:07:31Z</dcterms:modified>
  <cp:category/>
  <cp:version/>
  <cp:contentType/>
  <cp:contentStatus/>
</cp:coreProperties>
</file>