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270" windowWidth="7695" windowHeight="7965" tabRatio="889" activeTab="0"/>
  </bookViews>
  <sheets>
    <sheet name="男子勝ち上がり" sheetId="1" r:id="rId1"/>
    <sheet name="女子勝ち上がり" sheetId="2" r:id="rId2"/>
    <sheet name="男子詳細結果" sheetId="3" r:id="rId3"/>
    <sheet name="女子詳細結果" sheetId="4" r:id="rId4"/>
    <sheet name="決勝リーグ・最終結果" sheetId="5" r:id="rId5"/>
  </sheets>
  <definedNames>
    <definedName name="_xlnm.Print_Area" localSheetId="4">'決勝リーグ・最終結果'!$A$1:$U$46</definedName>
    <definedName name="_xlnm.Print_Area" localSheetId="1">'女子勝ち上がり'!$A$1:$AF$84</definedName>
    <definedName name="_xlnm.Print_Area" localSheetId="3">'女子詳細結果'!$A$1:$AQ$49</definedName>
    <definedName name="_xlnm.Print_Area" localSheetId="0">'男子勝ち上がり'!$A$1:$AF$90</definedName>
    <definedName name="_xlnm.Print_Area" localSheetId="2">'男子詳細結果'!$A$1:$AQ$57</definedName>
  </definedNames>
  <calcPr fullCalcOnLoad="1"/>
</workbook>
</file>

<file path=xl/sharedStrings.xml><?xml version="1.0" encoding="utf-8"?>
<sst xmlns="http://schemas.openxmlformats.org/spreadsheetml/2006/main" count="697" uniqueCount="323">
  <si>
    <t>蓮田</t>
  </si>
  <si>
    <t>春日部共栄</t>
  </si>
  <si>
    <t>八潮</t>
  </si>
  <si>
    <t>戸田</t>
  </si>
  <si>
    <t>吉川南</t>
  </si>
  <si>
    <t>春日部</t>
  </si>
  <si>
    <t>川口東</t>
  </si>
  <si>
    <t>大宮開成</t>
  </si>
  <si>
    <t>川口戸塚</t>
  </si>
  <si>
    <t>三郷北</t>
  </si>
  <si>
    <t>男子の部</t>
  </si>
  <si>
    <t>勝</t>
  </si>
  <si>
    <t>負</t>
  </si>
  <si>
    <t>分</t>
  </si>
  <si>
    <t>勝ち点</t>
  </si>
  <si>
    <t>得点</t>
  </si>
  <si>
    <t>失点</t>
  </si>
  <si>
    <t>得失点差</t>
  </si>
  <si>
    <t>順位</t>
  </si>
  <si>
    <t>※勝ち点が同点の場合　①当該チームの勝敗　②得失点差　③総得点　　により決定</t>
  </si>
  <si>
    <t>女子の部</t>
  </si>
  <si>
    <t>※男女上位２チームが関東大会に出場します。</t>
  </si>
  <si>
    <t>優勝</t>
  </si>
  <si>
    <t>第２位</t>
  </si>
  <si>
    <t>第３位</t>
  </si>
  <si>
    <t>川口神根</t>
  </si>
  <si>
    <t>城西川越</t>
  </si>
  <si>
    <t>川口市立戸塚西中学校</t>
  </si>
  <si>
    <t>川口市立戸塚中学校</t>
  </si>
  <si>
    <t>男子</t>
  </si>
  <si>
    <t>女子</t>
  </si>
  <si>
    <t>川口戸塚西</t>
  </si>
  <si>
    <t>最終結果</t>
  </si>
  <si>
    <t>八潮市立八潮中学校</t>
  </si>
  <si>
    <t>平成２7年度　埼玉県中学校学校総合体育大会ハンドボール大会</t>
  </si>
  <si>
    <t>男子勝ち上がり</t>
  </si>
  <si>
    <t>八潮潮止</t>
  </si>
  <si>
    <t>越谷栄進</t>
  </si>
  <si>
    <t>浦和実業</t>
  </si>
  <si>
    <t>川口十二月田</t>
  </si>
  <si>
    <t>八潮大原</t>
  </si>
  <si>
    <t>春日部大増</t>
  </si>
  <si>
    <t>八潮八幡</t>
  </si>
  <si>
    <t>吉川中央</t>
  </si>
  <si>
    <t>さいたま田島</t>
  </si>
  <si>
    <t>さいたま尾間木</t>
  </si>
  <si>
    <t>さいたま浦和</t>
  </si>
  <si>
    <t>春日部豊春</t>
  </si>
  <si>
    <t>三郷早稲田</t>
  </si>
  <si>
    <t>川口榛松</t>
  </si>
  <si>
    <t>さいたま春里</t>
  </si>
  <si>
    <t>三郷彦成</t>
  </si>
  <si>
    <t>さいたま美園</t>
  </si>
  <si>
    <t>さいたま土合</t>
  </si>
  <si>
    <t>平成27年度　埼玉県中学校学校総合体育大会ハンドボール大会</t>
  </si>
  <si>
    <t>女子勝ち上がり</t>
  </si>
  <si>
    <t>八潮八條</t>
  </si>
  <si>
    <t>三郷早稲田</t>
  </si>
  <si>
    <t>平成２７年度　埼玉県中学校学校総合体育大会　ハンドボール大会</t>
  </si>
  <si>
    <t>平成2７年7月2２日・2４日・２５日・２６日　</t>
  </si>
  <si>
    <t>男子一回戦</t>
  </si>
  <si>
    <t>A</t>
  </si>
  <si>
    <t>―</t>
  </si>
  <si>
    <t>B</t>
  </si>
  <si>
    <t>―</t>
  </si>
  <si>
    <t>C</t>
  </si>
  <si>
    <t>A</t>
  </si>
  <si>
    <t>D</t>
  </si>
  <si>
    <t>川口戸塚</t>
  </si>
  <si>
    <t>E</t>
  </si>
  <si>
    <t>F</t>
  </si>
  <si>
    <t>A</t>
  </si>
  <si>
    <t>―</t>
  </si>
  <si>
    <t>G</t>
  </si>
  <si>
    <t>A</t>
  </si>
  <si>
    <t>H</t>
  </si>
  <si>
    <t>I</t>
  </si>
  <si>
    <t>J</t>
  </si>
  <si>
    <t>K</t>
  </si>
  <si>
    <t>L</t>
  </si>
  <si>
    <t>M</t>
  </si>
  <si>
    <t>N</t>
  </si>
  <si>
    <t>O</t>
  </si>
  <si>
    <t>男子二回戦</t>
  </si>
  <si>
    <t>P</t>
  </si>
  <si>
    <t>A</t>
  </si>
  <si>
    <t>川口戸塚西</t>
  </si>
  <si>
    <t>Q</t>
  </si>
  <si>
    <t>R</t>
  </si>
  <si>
    <t>S</t>
  </si>
  <si>
    <t>T</t>
  </si>
  <si>
    <t>U</t>
  </si>
  <si>
    <t>V</t>
  </si>
  <si>
    <t>W</t>
  </si>
  <si>
    <t>男子予選トーナメント決勝</t>
  </si>
  <si>
    <t>X</t>
  </si>
  <si>
    <t>Y</t>
  </si>
  <si>
    <t>Z</t>
  </si>
  <si>
    <t>AA</t>
  </si>
  <si>
    <t>男子決勝リーグ</t>
  </si>
  <si>
    <t>AB</t>
  </si>
  <si>
    <t>AC</t>
  </si>
  <si>
    <r>
      <t>AB</t>
    </r>
    <r>
      <rPr>
        <sz val="12"/>
        <color indexed="8"/>
        <rFont val="ＭＳ Ｐゴシック"/>
        <family val="3"/>
      </rPr>
      <t>勝</t>
    </r>
  </si>
  <si>
    <r>
      <t>AC</t>
    </r>
    <r>
      <rPr>
        <sz val="12"/>
        <color indexed="8"/>
        <rFont val="ＭＳ Ｐゴシック"/>
        <family val="3"/>
      </rPr>
      <t>負</t>
    </r>
  </si>
  <si>
    <r>
      <t>AC</t>
    </r>
    <r>
      <rPr>
        <sz val="12"/>
        <color indexed="8"/>
        <rFont val="ＭＳ Ｐゴシック"/>
        <family val="3"/>
      </rPr>
      <t>勝</t>
    </r>
  </si>
  <si>
    <r>
      <t>AD</t>
    </r>
    <r>
      <rPr>
        <sz val="12"/>
        <color indexed="8"/>
        <rFont val="ＭＳ Ｐゴシック"/>
        <family val="3"/>
      </rPr>
      <t>負</t>
    </r>
  </si>
  <si>
    <t>女子一回戦</t>
  </si>
  <si>
    <t>A</t>
  </si>
  <si>
    <t>―</t>
  </si>
  <si>
    <t>八潮八条</t>
  </si>
  <si>
    <t>女子二回戦</t>
  </si>
  <si>
    <t>―</t>
  </si>
  <si>
    <t>A</t>
  </si>
  <si>
    <t>女子予選トーナメント決勝</t>
  </si>
  <si>
    <t>女子決勝リーグ</t>
  </si>
  <si>
    <t>２１勝</t>
  </si>
  <si>
    <r>
      <t>2</t>
    </r>
    <r>
      <rPr>
        <sz val="12"/>
        <color indexed="8"/>
        <rFont val="ＭＳ Ｐゴシック"/>
        <family val="3"/>
      </rPr>
      <t>２勝</t>
    </r>
  </si>
  <si>
    <r>
      <t>2</t>
    </r>
    <r>
      <rPr>
        <sz val="12"/>
        <color indexed="8"/>
        <rFont val="ＭＳ Ｐゴシック"/>
        <family val="3"/>
      </rPr>
      <t>２負</t>
    </r>
  </si>
  <si>
    <r>
      <t>2</t>
    </r>
    <r>
      <rPr>
        <sz val="12"/>
        <color indexed="8"/>
        <rFont val="ＭＳ Ｐゴシック"/>
        <family val="3"/>
      </rPr>
      <t>１負</t>
    </r>
  </si>
  <si>
    <r>
      <t>2</t>
    </r>
    <r>
      <rPr>
        <sz val="12"/>
        <color indexed="8"/>
        <rFont val="ＭＳ Ｐゴシック"/>
        <family val="3"/>
      </rPr>
      <t>１勝</t>
    </r>
  </si>
  <si>
    <t>-</t>
  </si>
  <si>
    <t>13</t>
  </si>
  <si>
    <t>23</t>
  </si>
  <si>
    <t>4-11</t>
  </si>
  <si>
    <t>9-12</t>
  </si>
  <si>
    <t>7-6</t>
  </si>
  <si>
    <t>12-6</t>
  </si>
  <si>
    <t>19</t>
  </si>
  <si>
    <t>12</t>
  </si>
  <si>
    <t>7-4</t>
  </si>
  <si>
    <t>5-10</t>
  </si>
  <si>
    <t>12</t>
  </si>
  <si>
    <t>14</t>
  </si>
  <si>
    <t>10-5</t>
  </si>
  <si>
    <t>15-11</t>
  </si>
  <si>
    <t>25</t>
  </si>
  <si>
    <t>16</t>
  </si>
  <si>
    <t>9-7</t>
  </si>
  <si>
    <t>11-4</t>
  </si>
  <si>
    <t>20</t>
  </si>
  <si>
    <t>11</t>
  </si>
  <si>
    <t>7-14</t>
  </si>
  <si>
    <t>11-10</t>
  </si>
  <si>
    <t>18</t>
  </si>
  <si>
    <t>24</t>
  </si>
  <si>
    <t>8-16</t>
  </si>
  <si>
    <t>9-14</t>
  </si>
  <si>
    <t>17</t>
  </si>
  <si>
    <t>30</t>
  </si>
  <si>
    <t>6-9</t>
  </si>
  <si>
    <t>10-12</t>
  </si>
  <si>
    <t>16</t>
  </si>
  <si>
    <t>21</t>
  </si>
  <si>
    <t>8-8</t>
  </si>
  <si>
    <t>6-11</t>
  </si>
  <si>
    <t>14</t>
  </si>
  <si>
    <t>19</t>
  </si>
  <si>
    <t>4-4</t>
  </si>
  <si>
    <t>6-7</t>
  </si>
  <si>
    <t>10</t>
  </si>
  <si>
    <t>11</t>
  </si>
  <si>
    <t>4-7</t>
  </si>
  <si>
    <t>3-7</t>
  </si>
  <si>
    <t>7</t>
  </si>
  <si>
    <t>14</t>
  </si>
  <si>
    <t>１１－６</t>
  </si>
  <si>
    <t>１１－２</t>
  </si>
  <si>
    <t>２２</t>
  </si>
  <si>
    <t>８</t>
  </si>
  <si>
    <t>10-4</t>
  </si>
  <si>
    <t>10-2</t>
  </si>
  <si>
    <t>20</t>
  </si>
  <si>
    <t>6</t>
  </si>
  <si>
    <t>10-7</t>
  </si>
  <si>
    <t>5-12</t>
  </si>
  <si>
    <t>15</t>
  </si>
  <si>
    <t>19</t>
  </si>
  <si>
    <t>４-６</t>
  </si>
  <si>
    <t>１３-１１</t>
  </si>
  <si>
    <t>0-2</t>
  </si>
  <si>
    <t>１７</t>
  </si>
  <si>
    <t>１９</t>
  </si>
  <si>
    <t>1-20</t>
  </si>
  <si>
    <t>5-19</t>
  </si>
  <si>
    <t>6</t>
  </si>
  <si>
    <t>39</t>
  </si>
  <si>
    <t>6-15</t>
  </si>
  <si>
    <t>12-16</t>
  </si>
  <si>
    <t>八潮八條</t>
  </si>
  <si>
    <t>７MTC</t>
  </si>
  <si>
    <t>18</t>
  </si>
  <si>
    <t>31</t>
  </si>
  <si>
    <t>8-14</t>
  </si>
  <si>
    <t>10-12</t>
  </si>
  <si>
    <t>18</t>
  </si>
  <si>
    <t>26</t>
  </si>
  <si>
    <t>8-24</t>
  </si>
  <si>
    <t>5-15</t>
  </si>
  <si>
    <t>13</t>
  </si>
  <si>
    <t>39</t>
  </si>
  <si>
    <t>2-24</t>
  </si>
  <si>
    <t>2-27</t>
  </si>
  <si>
    <t>4</t>
  </si>
  <si>
    <t>51</t>
  </si>
  <si>
    <t>12-7</t>
  </si>
  <si>
    <t>15-6</t>
  </si>
  <si>
    <t>27</t>
  </si>
  <si>
    <t>13</t>
  </si>
  <si>
    <t>8-3</t>
  </si>
  <si>
    <t>14-0</t>
  </si>
  <si>
    <t>22</t>
  </si>
  <si>
    <t>3</t>
  </si>
  <si>
    <t>8-21</t>
  </si>
  <si>
    <t>6-20</t>
  </si>
  <si>
    <t>14</t>
  </si>
  <si>
    <t>41</t>
  </si>
  <si>
    <t>13-10</t>
  </si>
  <si>
    <t>20-12</t>
  </si>
  <si>
    <t>33</t>
  </si>
  <si>
    <t>22</t>
  </si>
  <si>
    <t>4-6</t>
  </si>
  <si>
    <t>6-4</t>
  </si>
  <si>
    <t>2(7mTC)0</t>
  </si>
  <si>
    <t>12</t>
  </si>
  <si>
    <t>10</t>
  </si>
  <si>
    <t>4</t>
  </si>
  <si>
    <t>22</t>
  </si>
  <si>
    <t>2-10</t>
  </si>
  <si>
    <t>3-7</t>
  </si>
  <si>
    <t>5</t>
  </si>
  <si>
    <t>17</t>
  </si>
  <si>
    <t>9-5</t>
  </si>
  <si>
    <t>7-3</t>
  </si>
  <si>
    <t>16</t>
  </si>
  <si>
    <t>8</t>
  </si>
  <si>
    <t>3-10</t>
  </si>
  <si>
    <t>7-7</t>
  </si>
  <si>
    <t>10</t>
  </si>
  <si>
    <t>17</t>
  </si>
  <si>
    <t>8-4</t>
  </si>
  <si>
    <t>6-6</t>
  </si>
  <si>
    <t>14</t>
  </si>
  <si>
    <t>10</t>
  </si>
  <si>
    <t>10-10</t>
  </si>
  <si>
    <t>7-8</t>
  </si>
  <si>
    <t>18</t>
  </si>
  <si>
    <t>13-7</t>
  </si>
  <si>
    <t>13-8</t>
  </si>
  <si>
    <t>26</t>
  </si>
  <si>
    <t>15</t>
  </si>
  <si>
    <t>9-11</t>
  </si>
  <si>
    <t>3-12</t>
  </si>
  <si>
    <t>12</t>
  </si>
  <si>
    <t>23</t>
  </si>
  <si>
    <t>16-8</t>
  </si>
  <si>
    <t>14-9</t>
  </si>
  <si>
    <t>30</t>
  </si>
  <si>
    <t>17</t>
  </si>
  <si>
    <t>14-6</t>
  </si>
  <si>
    <t>15-9</t>
  </si>
  <si>
    <t>29</t>
  </si>
  <si>
    <t>15</t>
  </si>
  <si>
    <t>6-10</t>
  </si>
  <si>
    <t>4-19</t>
  </si>
  <si>
    <t>10</t>
  </si>
  <si>
    <t>29</t>
  </si>
  <si>
    <t>6-17</t>
  </si>
  <si>
    <t>15</t>
  </si>
  <si>
    <t>25</t>
  </si>
  <si>
    <t>16-7</t>
  </si>
  <si>
    <t>14-10</t>
  </si>
  <si>
    <t>30</t>
  </si>
  <si>
    <t>17</t>
  </si>
  <si>
    <t>9-14</t>
  </si>
  <si>
    <t>9-11</t>
  </si>
  <si>
    <t>9-9</t>
  </si>
  <si>
    <t>2-12</t>
  </si>
  <si>
    <t>2-10</t>
  </si>
  <si>
    <t>6-8</t>
  </si>
  <si>
    <t>11-5</t>
  </si>
  <si>
    <t>13</t>
  </si>
  <si>
    <t>8-5</t>
  </si>
  <si>
    <t>11-7</t>
  </si>
  <si>
    <t>19</t>
  </si>
  <si>
    <t>12</t>
  </si>
  <si>
    <t>6-10</t>
  </si>
  <si>
    <t>5-13</t>
  </si>
  <si>
    <t>11</t>
  </si>
  <si>
    <t>23</t>
  </si>
  <si>
    <t>11-10</t>
  </si>
  <si>
    <t>12-11</t>
  </si>
  <si>
    <t>21</t>
  </si>
  <si>
    <t>17-5</t>
  </si>
  <si>
    <t>7-4</t>
  </si>
  <si>
    <t>24</t>
  </si>
  <si>
    <t>9</t>
  </si>
  <si>
    <t>6-7</t>
  </si>
  <si>
    <t>8-10</t>
  </si>
  <si>
    <t>14</t>
  </si>
  <si>
    <t>17</t>
  </si>
  <si>
    <t>15-9</t>
  </si>
  <si>
    <t>14-11</t>
  </si>
  <si>
    <t>29</t>
  </si>
  <si>
    <t>20</t>
  </si>
  <si>
    <t>16-11</t>
  </si>
  <si>
    <t>30</t>
  </si>
  <si>
    <t>22</t>
  </si>
  <si>
    <t>平成２７年度　学校総合体育大会中学校ハンドボール決勝リーグ勝敗表</t>
  </si>
  <si>
    <t>○</t>
  </si>
  <si>
    <t>●</t>
  </si>
  <si>
    <r>
      <t>AB</t>
    </r>
    <r>
      <rPr>
        <sz val="12"/>
        <color indexed="8"/>
        <rFont val="ＭＳ Ｐゴシック"/>
        <family val="3"/>
      </rPr>
      <t>負</t>
    </r>
  </si>
  <si>
    <t>○</t>
  </si>
  <si>
    <t>吉川市立中央中学校</t>
  </si>
  <si>
    <t>三郷市立北中学校</t>
  </si>
  <si>
    <t>●</t>
  </si>
  <si>
    <t>-</t>
  </si>
  <si>
    <t>さいたま市立田島中学校</t>
  </si>
  <si>
    <t>八潮市立大原中学校</t>
  </si>
  <si>
    <t>（2年連続 ７回目）</t>
  </si>
  <si>
    <t>●</t>
  </si>
  <si>
    <t>○</t>
  </si>
  <si>
    <t>（初優勝）</t>
  </si>
  <si>
    <t>さいたま市記念総合体育館・八潮エイトアリーナ・三郷市総合体育館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</si>
</sst>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neral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0.5"/>
      <name val="ＭＳ Ｐゴシック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1"/>
      <color indexed="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22"/>
      <name val="HG丸ｺﾞｼｯｸM-PRO"/>
      <family val="3"/>
    </font>
    <font>
      <b/>
      <sz val="22"/>
      <name val="HG丸ｺﾞｼｯｸM-PRO"/>
      <family val="3"/>
    </font>
    <font>
      <b/>
      <sz val="24"/>
      <name val="HG丸ｺﾞｼｯｸM-PRO"/>
      <family val="3"/>
    </font>
    <font>
      <sz val="24"/>
      <name val="HG丸ｺﾞｼｯｸM-PRO"/>
      <family val="3"/>
    </font>
    <font>
      <sz val="24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22"/>
      <color indexed="8"/>
      <name val="HG丸ｺﾞｼｯｸM-PRO"/>
      <family val="3"/>
    </font>
    <font>
      <sz val="20"/>
      <color indexed="8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8"/>
      <name val="HG丸ｺﾞｼｯｸM-PRO"/>
      <family val="3"/>
    </font>
    <font>
      <b/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b/>
      <sz val="12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4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48"/>
      <name val="Comic Sans MS"/>
      <family val="4"/>
    </font>
    <font>
      <b/>
      <sz val="12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2"/>
      <color indexed="8"/>
      <name val="Comic Sans MS"/>
      <family val="4"/>
    </font>
    <font>
      <b/>
      <sz val="12"/>
      <color indexed="48"/>
      <name val="HG丸ｺﾞｼｯｸM-PRO"/>
      <family val="3"/>
    </font>
    <font>
      <sz val="12"/>
      <color indexed="8"/>
      <name val="Comic Sans MS"/>
      <family val="4"/>
    </font>
    <font>
      <sz val="9"/>
      <color indexed="8"/>
      <name val="HG丸ｺﾞｼｯｸM-PRO"/>
      <family val="3"/>
    </font>
    <font>
      <sz val="12"/>
      <color indexed="48"/>
      <name val="Comic Sans MS"/>
      <family val="4"/>
    </font>
    <font>
      <sz val="12"/>
      <color indexed="8"/>
      <name val="ＭＳ Ｐゴシック"/>
      <family val="3"/>
    </font>
    <font>
      <sz val="12"/>
      <color indexed="10"/>
      <name val="HG丸ｺﾞｼｯｸM-PRO"/>
      <family val="3"/>
    </font>
    <font>
      <sz val="6"/>
      <color indexed="4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8"/>
      <color indexed="10"/>
      <name val="HG丸ｺﾞｼｯｸM-PRO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b/>
      <sz val="8"/>
      <color rgb="FFFF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22" fillId="0" borderId="0">
      <alignment/>
      <protection/>
    </xf>
    <xf numFmtId="0" fontId="63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 shrinkToFit="1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25" fillId="0" borderId="0" xfId="0" applyFont="1" applyFill="1" applyAlignment="1">
      <alignment vertical="center" shrinkToFi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shrinkToFi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36" fillId="0" borderId="0" xfId="0" applyFont="1" applyFill="1" applyAlignment="1">
      <alignment vertical="center" wrapText="1" shrinkToFit="1"/>
    </xf>
    <xf numFmtId="0" fontId="37" fillId="0" borderId="0" xfId="0" applyFont="1" applyFill="1" applyAlignment="1">
      <alignment vertical="center" wrapText="1" shrinkToFit="1"/>
    </xf>
    <xf numFmtId="49" fontId="21" fillId="0" borderId="0" xfId="0" applyNumberFormat="1" applyFont="1" applyFill="1" applyAlignment="1">
      <alignment horizontal="center" vertical="center" wrapText="1" shrinkToFit="1"/>
    </xf>
    <xf numFmtId="49" fontId="21" fillId="0" borderId="0" xfId="0" applyNumberFormat="1" applyFont="1" applyFill="1" applyAlignment="1">
      <alignment vertical="center" wrapText="1" shrinkToFit="1"/>
    </xf>
    <xf numFmtId="0" fontId="20" fillId="0" borderId="0" xfId="0" applyFont="1" applyFill="1" applyAlignment="1">
      <alignment horizontal="right" vertical="center" wrapText="1" shrinkToFit="1"/>
    </xf>
    <xf numFmtId="49" fontId="38" fillId="0" borderId="0" xfId="0" applyNumberFormat="1" applyFont="1" applyFill="1" applyBorder="1" applyAlignment="1">
      <alignment horizontal="right" vertical="center" wrapText="1" shrinkToFit="1"/>
    </xf>
    <xf numFmtId="49" fontId="38" fillId="0" borderId="0" xfId="0" applyNumberFormat="1" applyFont="1" applyFill="1" applyBorder="1" applyAlignment="1">
      <alignment horizontal="left" vertical="center" wrapText="1" shrinkToFit="1"/>
    </xf>
    <xf numFmtId="49" fontId="38" fillId="0" borderId="0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Fill="1" applyAlignment="1">
      <alignment horizontal="center" vertical="center" wrapText="1" shrinkToFit="1"/>
    </xf>
    <xf numFmtId="49" fontId="39" fillId="0" borderId="0" xfId="0" applyNumberFormat="1" applyFont="1" applyFill="1" applyBorder="1" applyAlignment="1">
      <alignment horizontal="left" vertical="center" wrapText="1" shrinkToFit="1"/>
    </xf>
    <xf numFmtId="49" fontId="38" fillId="0" borderId="22" xfId="0" applyNumberFormat="1" applyFont="1" applyFill="1" applyBorder="1" applyAlignment="1">
      <alignment horizontal="right" vertical="center" wrapText="1" shrinkToFit="1"/>
    </xf>
    <xf numFmtId="49" fontId="38" fillId="0" borderId="23" xfId="0" applyNumberFormat="1" applyFont="1" applyFill="1" applyBorder="1" applyAlignment="1">
      <alignment horizontal="right" vertical="center" wrapText="1" shrinkToFit="1"/>
    </xf>
    <xf numFmtId="0" fontId="37" fillId="0" borderId="0" xfId="0" applyFont="1" applyFill="1" applyBorder="1" applyAlignment="1">
      <alignment horizontal="right" vertical="center" wrapText="1" shrinkToFit="1"/>
    </xf>
    <xf numFmtId="0" fontId="37" fillId="0" borderId="0" xfId="0" applyFont="1" applyFill="1" applyBorder="1" applyAlignment="1">
      <alignment vertical="center" wrapText="1" shrinkToFit="1"/>
    </xf>
    <xf numFmtId="0" fontId="37" fillId="0" borderId="14" xfId="0" applyFont="1" applyFill="1" applyBorder="1" applyAlignment="1">
      <alignment vertical="center" wrapText="1" shrinkToFit="1"/>
    </xf>
    <xf numFmtId="49" fontId="38" fillId="0" borderId="14" xfId="0" applyNumberFormat="1" applyFont="1" applyFill="1" applyBorder="1" applyAlignment="1">
      <alignment horizontal="center" vertical="center" wrapText="1" shrinkToFit="1"/>
    </xf>
    <xf numFmtId="49" fontId="38" fillId="0" borderId="13" xfId="0" applyNumberFormat="1" applyFont="1" applyFill="1" applyBorder="1" applyAlignment="1">
      <alignment horizontal="left" vertical="center" wrapText="1" shrinkToFit="1"/>
    </xf>
    <xf numFmtId="49" fontId="38" fillId="0" borderId="14" xfId="0" applyNumberFormat="1" applyFont="1" applyFill="1" applyBorder="1" applyAlignment="1">
      <alignment horizontal="right" vertical="center" wrapText="1" shrinkToFit="1"/>
    </xf>
    <xf numFmtId="49" fontId="37" fillId="0" borderId="0" xfId="0" applyNumberFormat="1" applyFont="1" applyFill="1" applyAlignment="1">
      <alignment horizontal="left" vertical="center" wrapText="1" shrinkToFit="1"/>
    </xf>
    <xf numFmtId="49" fontId="37" fillId="0" borderId="0" xfId="0" applyNumberFormat="1" applyFont="1" applyFill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 wrapText="1" shrinkToFit="1"/>
    </xf>
    <xf numFmtId="49" fontId="38" fillId="0" borderId="16" xfId="0" applyNumberFormat="1" applyFont="1" applyFill="1" applyBorder="1" applyAlignment="1">
      <alignment horizontal="right" vertical="center" wrapText="1" shrinkToFit="1"/>
    </xf>
    <xf numFmtId="49" fontId="38" fillId="0" borderId="17" xfId="0" applyNumberFormat="1" applyFont="1" applyFill="1" applyBorder="1" applyAlignment="1">
      <alignment horizontal="right" vertical="center" wrapText="1" shrinkToFit="1"/>
    </xf>
    <xf numFmtId="49" fontId="37" fillId="0" borderId="0" xfId="0" applyNumberFormat="1" applyFont="1" applyFill="1" applyBorder="1" applyAlignment="1">
      <alignment horizontal="center" vertical="center" wrapText="1" shrinkToFit="1"/>
    </xf>
    <xf numFmtId="49" fontId="64" fillId="0" borderId="0" xfId="0" applyNumberFormat="1" applyFont="1" applyFill="1" applyBorder="1" applyAlignment="1">
      <alignment horizontal="right" vertical="center" wrapText="1" shrinkToFit="1"/>
    </xf>
    <xf numFmtId="49" fontId="40" fillId="0" borderId="0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vertical="center" wrapText="1" shrinkToFit="1"/>
    </xf>
    <xf numFmtId="49" fontId="38" fillId="0" borderId="24" xfId="0" applyNumberFormat="1" applyFont="1" applyFill="1" applyBorder="1" applyAlignment="1">
      <alignment horizontal="right" vertical="center" wrapText="1" shrinkToFit="1"/>
    </xf>
    <xf numFmtId="49" fontId="38" fillId="0" borderId="25" xfId="0" applyNumberFormat="1" applyFont="1" applyFill="1" applyBorder="1" applyAlignment="1">
      <alignment horizontal="right" vertical="center" wrapText="1" shrinkToFit="1"/>
    </xf>
    <xf numFmtId="49" fontId="38" fillId="0" borderId="0" xfId="0" applyNumberFormat="1" applyFont="1" applyFill="1" applyBorder="1" applyAlignment="1">
      <alignment vertical="center" wrapText="1" shrinkToFit="1"/>
    </xf>
    <xf numFmtId="0" fontId="37" fillId="0" borderId="0" xfId="0" applyFont="1" applyFill="1" applyAlignment="1">
      <alignment horizontal="left" vertical="center" wrapText="1" shrinkToFit="1"/>
    </xf>
    <xf numFmtId="49" fontId="39" fillId="0" borderId="14" xfId="0" applyNumberFormat="1" applyFont="1" applyFill="1" applyBorder="1" applyAlignment="1">
      <alignment horizontal="left" vertical="center" wrapText="1" shrinkToFit="1"/>
    </xf>
    <xf numFmtId="49" fontId="41" fillId="0" borderId="0" xfId="0" applyNumberFormat="1" applyFont="1" applyFill="1" applyBorder="1" applyAlignment="1">
      <alignment vertical="center" wrapText="1" shrinkToFit="1"/>
    </xf>
    <xf numFmtId="49" fontId="42" fillId="0" borderId="0" xfId="0" applyNumberFormat="1" applyFont="1" applyFill="1" applyBorder="1" applyAlignment="1">
      <alignment vertical="center" wrapText="1" shrinkToFit="1"/>
    </xf>
    <xf numFmtId="49" fontId="37" fillId="0" borderId="0" xfId="0" applyNumberFormat="1" applyFont="1" applyFill="1" applyBorder="1" applyAlignment="1">
      <alignment horizontal="right" vertical="center" wrapText="1" shrinkToFit="1"/>
    </xf>
    <xf numFmtId="49" fontId="37" fillId="0" borderId="0" xfId="0" applyNumberFormat="1" applyFont="1" applyFill="1" applyBorder="1" applyAlignment="1">
      <alignment horizontal="left" vertical="center" wrapText="1" shrinkToFit="1"/>
    </xf>
    <xf numFmtId="0" fontId="20" fillId="0" borderId="0" xfId="0" applyFont="1" applyFill="1" applyAlignment="1">
      <alignment horizontal="center" vertical="center" wrapText="1" shrinkToFit="1"/>
    </xf>
    <xf numFmtId="0" fontId="37" fillId="0" borderId="0" xfId="0" applyFont="1" applyFill="1" applyAlignment="1">
      <alignment horizontal="right" vertical="center" wrapText="1" shrinkToFit="1"/>
    </xf>
    <xf numFmtId="49" fontId="20" fillId="0" borderId="0" xfId="0" applyNumberFormat="1" applyFont="1" applyFill="1" applyAlignment="1">
      <alignment horizontal="center" vertical="center" wrapText="1" shrinkToFit="1"/>
    </xf>
    <xf numFmtId="0" fontId="38" fillId="0" borderId="0" xfId="0" applyFont="1" applyFill="1" applyAlignment="1">
      <alignment vertical="center" wrapText="1" shrinkToFit="1"/>
    </xf>
    <xf numFmtId="49" fontId="37" fillId="0" borderId="0" xfId="0" applyNumberFormat="1" applyFont="1" applyFill="1" applyAlignment="1">
      <alignment horizontal="right" vertical="center" wrapText="1" shrinkToFit="1"/>
    </xf>
    <xf numFmtId="49" fontId="38" fillId="0" borderId="0" xfId="0" applyNumberFormat="1" applyFont="1" applyFill="1" applyAlignment="1">
      <alignment horizontal="right" vertical="center" wrapText="1" shrinkToFit="1"/>
    </xf>
    <xf numFmtId="49" fontId="38" fillId="0" borderId="14" xfId="0" applyNumberFormat="1" applyFont="1" applyFill="1" applyBorder="1" applyAlignment="1">
      <alignment horizontal="left" vertical="center" wrapText="1" shrinkToFit="1"/>
    </xf>
    <xf numFmtId="0" fontId="20" fillId="0" borderId="0" xfId="0" applyFont="1" applyFill="1" applyAlignment="1">
      <alignment horizontal="right" vertical="center" shrinkToFit="1"/>
    </xf>
    <xf numFmtId="49" fontId="38" fillId="0" borderId="0" xfId="0" applyNumberFormat="1" applyFont="1" applyFill="1" applyBorder="1" applyAlignment="1">
      <alignment horizontal="left" vertical="center" shrinkToFit="1"/>
    </xf>
    <xf numFmtId="49" fontId="38" fillId="0" borderId="0" xfId="0" applyNumberFormat="1" applyFont="1" applyFill="1" applyBorder="1" applyAlignment="1">
      <alignment horizontal="right" vertical="center" shrinkToFit="1"/>
    </xf>
    <xf numFmtId="49" fontId="38" fillId="0" borderId="0" xfId="0" applyNumberFormat="1" applyFont="1" applyFill="1" applyBorder="1" applyAlignment="1">
      <alignment vertical="center" shrinkToFit="1"/>
    </xf>
    <xf numFmtId="49" fontId="38" fillId="0" borderId="0" xfId="0" applyNumberFormat="1" applyFont="1" applyFill="1" applyBorder="1" applyAlignment="1">
      <alignment horizontal="center" vertical="center" shrinkToFit="1"/>
    </xf>
    <xf numFmtId="49" fontId="37" fillId="0" borderId="0" xfId="0" applyNumberFormat="1" applyFont="1" applyFill="1" applyBorder="1" applyAlignment="1">
      <alignment horizontal="right" vertical="center" shrinkToFit="1"/>
    </xf>
    <xf numFmtId="49" fontId="37" fillId="0" borderId="0" xfId="0" applyNumberFormat="1" applyFont="1" applyFill="1" applyBorder="1" applyAlignment="1">
      <alignment horizontal="left" vertical="center" shrinkToFit="1"/>
    </xf>
    <xf numFmtId="49" fontId="37" fillId="0" borderId="0" xfId="0" applyNumberFormat="1" applyFont="1" applyFill="1" applyBorder="1" applyAlignment="1">
      <alignment horizontal="center" vertical="center" shrinkToFit="1"/>
    </xf>
    <xf numFmtId="49" fontId="37" fillId="0" borderId="0" xfId="0" applyNumberFormat="1" applyFont="1" applyFill="1" applyAlignment="1">
      <alignment horizontal="left" vertical="center" shrinkToFit="1"/>
    </xf>
    <xf numFmtId="49" fontId="37" fillId="0" borderId="0" xfId="0" applyNumberFormat="1" applyFont="1" applyFill="1" applyAlignment="1">
      <alignment horizontal="center" vertical="center" shrinkToFit="1"/>
    </xf>
    <xf numFmtId="49" fontId="40" fillId="0" borderId="0" xfId="0" applyNumberFormat="1" applyFont="1" applyFill="1" applyBorder="1" applyAlignment="1">
      <alignment vertical="center" wrapText="1" shrinkToFit="1"/>
    </xf>
    <xf numFmtId="49" fontId="42" fillId="0" borderId="0" xfId="0" applyNumberFormat="1" applyFont="1" applyFill="1" applyBorder="1" applyAlignment="1">
      <alignment horizontal="center" vertical="center" wrapText="1" shrinkToFit="1"/>
    </xf>
    <xf numFmtId="49" fontId="37" fillId="0" borderId="14" xfId="0" applyNumberFormat="1" applyFont="1" applyFill="1" applyBorder="1" applyAlignment="1">
      <alignment horizontal="right" vertical="center" wrapText="1" shrinkToFit="1"/>
    </xf>
    <xf numFmtId="49" fontId="41" fillId="0" borderId="0" xfId="0" applyNumberFormat="1" applyFont="1" applyFill="1" applyBorder="1" applyAlignment="1">
      <alignment horizontal="center" vertical="center" wrapText="1" shrinkToFit="1"/>
    </xf>
    <xf numFmtId="0" fontId="37" fillId="0" borderId="0" xfId="0" applyFont="1" applyFill="1" applyAlignment="1">
      <alignment vertical="center" shrinkToFit="1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2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 shrinkToFit="1"/>
    </xf>
    <xf numFmtId="0" fontId="54" fillId="0" borderId="0" xfId="0" applyFont="1" applyFill="1" applyAlignment="1">
      <alignment horizontal="left" vertical="center" shrinkToFit="1"/>
    </xf>
    <xf numFmtId="0" fontId="53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 shrinkToFit="1"/>
    </xf>
    <xf numFmtId="0" fontId="54" fillId="0" borderId="0" xfId="0" applyFont="1" applyFill="1" applyAlignment="1">
      <alignment vertical="center" shrinkToFit="1"/>
    </xf>
    <xf numFmtId="0" fontId="52" fillId="0" borderId="0" xfId="0" applyFont="1" applyFill="1" applyAlignment="1">
      <alignment vertical="center" shrinkToFit="1"/>
    </xf>
    <xf numFmtId="0" fontId="56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4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45" fillId="0" borderId="0" xfId="0" applyFont="1" applyFill="1" applyAlignment="1">
      <alignment horizontal="center"/>
    </xf>
    <xf numFmtId="49" fontId="38" fillId="0" borderId="27" xfId="0" applyNumberFormat="1" applyFont="1" applyFill="1" applyBorder="1" applyAlignment="1">
      <alignment horizontal="right" vertical="center" wrapText="1" shrinkToFit="1"/>
    </xf>
    <xf numFmtId="49" fontId="38" fillId="0" borderId="27" xfId="0" applyNumberFormat="1" applyFont="1" applyFill="1" applyBorder="1" applyAlignment="1">
      <alignment horizontal="right" vertical="center" wrapText="1" shrinkToFit="1"/>
    </xf>
    <xf numFmtId="49" fontId="38" fillId="0" borderId="28" xfId="0" applyNumberFormat="1" applyFont="1" applyFill="1" applyBorder="1" applyAlignment="1">
      <alignment horizontal="right" vertical="center" wrapText="1" shrinkToFit="1"/>
    </xf>
    <xf numFmtId="49" fontId="38" fillId="0" borderId="29" xfId="0" applyNumberFormat="1" applyFont="1" applyFill="1" applyBorder="1" applyAlignment="1">
      <alignment horizontal="right" vertical="center" wrapText="1" shrinkToFit="1"/>
    </xf>
    <xf numFmtId="49" fontId="38" fillId="0" borderId="30" xfId="0" applyNumberFormat="1" applyFont="1" applyFill="1" applyBorder="1" applyAlignment="1">
      <alignment horizontal="left" vertical="center" wrapText="1" shrinkToFit="1"/>
    </xf>
    <xf numFmtId="49" fontId="38" fillId="0" borderId="31" xfId="0" applyNumberFormat="1" applyFont="1" applyFill="1" applyBorder="1" applyAlignment="1">
      <alignment horizontal="right" vertical="center" wrapText="1" shrinkToFit="1"/>
    </xf>
    <xf numFmtId="0" fontId="37" fillId="0" borderId="27" xfId="0" applyFont="1" applyFill="1" applyBorder="1" applyAlignment="1">
      <alignment horizontal="right" vertical="center" wrapText="1" shrinkToFit="1"/>
    </xf>
    <xf numFmtId="49" fontId="38" fillId="0" borderId="32" xfId="0" applyNumberFormat="1" applyFont="1" applyFill="1" applyBorder="1" applyAlignment="1">
      <alignment horizontal="right" vertical="center" wrapText="1" shrinkToFit="1"/>
    </xf>
    <xf numFmtId="49" fontId="38" fillId="0" borderId="33" xfId="0" applyNumberFormat="1" applyFont="1" applyFill="1" applyBorder="1" applyAlignment="1">
      <alignment horizontal="left" vertical="center" wrapText="1" shrinkToFit="1"/>
    </xf>
    <xf numFmtId="49" fontId="38" fillId="0" borderId="14" xfId="0" applyNumberFormat="1" applyFont="1" applyFill="1" applyBorder="1" applyAlignment="1">
      <alignment vertical="center" wrapText="1" shrinkToFit="1"/>
    </xf>
    <xf numFmtId="49" fontId="38" fillId="0" borderId="30" xfId="0" applyNumberFormat="1" applyFont="1" applyFill="1" applyBorder="1" applyAlignment="1">
      <alignment vertical="center" wrapText="1" shrinkToFit="1"/>
    </xf>
    <xf numFmtId="49" fontId="38" fillId="0" borderId="34" xfId="0" applyNumberFormat="1" applyFont="1" applyFill="1" applyBorder="1" applyAlignment="1">
      <alignment horizontal="left" vertical="center" wrapText="1" shrinkToFit="1"/>
    </xf>
    <xf numFmtId="49" fontId="38" fillId="0" borderId="33" xfId="0" applyNumberFormat="1" applyFont="1" applyFill="1" applyBorder="1" applyAlignment="1">
      <alignment horizontal="left" vertical="center" wrapText="1" shrinkToFit="1"/>
    </xf>
    <xf numFmtId="49" fontId="38" fillId="0" borderId="35" xfId="0" applyNumberFormat="1" applyFont="1" applyFill="1" applyBorder="1" applyAlignment="1">
      <alignment horizontal="left" vertical="center" wrapText="1" shrinkToFit="1"/>
    </xf>
    <xf numFmtId="49" fontId="38" fillId="0" borderId="27" xfId="0" applyNumberFormat="1" applyFont="1" applyFill="1" applyBorder="1" applyAlignment="1">
      <alignment horizontal="right" vertical="center" wrapText="1" shrinkToFit="1"/>
    </xf>
    <xf numFmtId="49" fontId="38" fillId="0" borderId="36" xfId="0" applyNumberFormat="1" applyFont="1" applyFill="1" applyBorder="1" applyAlignment="1">
      <alignment horizontal="left" vertical="center" wrapText="1" shrinkToFit="1"/>
    </xf>
    <xf numFmtId="49" fontId="37" fillId="0" borderId="37" xfId="0" applyNumberFormat="1" applyFont="1" applyFill="1" applyBorder="1" applyAlignment="1">
      <alignment horizontal="right" vertical="center" wrapText="1" shrinkToFit="1"/>
    </xf>
    <xf numFmtId="49" fontId="38" fillId="0" borderId="30" xfId="0" applyNumberFormat="1" applyFont="1" applyFill="1" applyBorder="1" applyAlignment="1">
      <alignment horizontal="left" vertical="center" wrapText="1" shrinkToFit="1"/>
    </xf>
    <xf numFmtId="49" fontId="38" fillId="0" borderId="28" xfId="0" applyNumberFormat="1" applyFont="1" applyFill="1" applyBorder="1" applyAlignment="1">
      <alignment horizontal="left" vertical="center" wrapText="1" shrinkToFi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shrinkToFit="1"/>
    </xf>
    <xf numFmtId="0" fontId="37" fillId="0" borderId="27" xfId="0" applyFont="1" applyFill="1" applyBorder="1" applyAlignment="1">
      <alignment vertical="center" wrapText="1" shrinkToFit="1"/>
    </xf>
    <xf numFmtId="49" fontId="37" fillId="0" borderId="28" xfId="0" applyNumberFormat="1" applyFont="1" applyFill="1" applyBorder="1" applyAlignment="1">
      <alignment horizontal="right" vertical="center" wrapText="1" shrinkToFit="1"/>
    </xf>
    <xf numFmtId="49" fontId="38" fillId="0" borderId="28" xfId="0" applyNumberFormat="1" applyFont="1" applyFill="1" applyBorder="1" applyAlignment="1">
      <alignment horizontal="center" vertical="center" wrapText="1" shrinkToFit="1"/>
    </xf>
    <xf numFmtId="49" fontId="38" fillId="0" borderId="27" xfId="0" applyNumberFormat="1" applyFont="1" applyFill="1" applyBorder="1" applyAlignment="1">
      <alignment horizontal="right" vertical="center" wrapText="1" shrinkToFit="1"/>
    </xf>
    <xf numFmtId="49" fontId="38" fillId="0" borderId="30" xfId="0" applyNumberFormat="1" applyFont="1" applyFill="1" applyBorder="1" applyAlignment="1">
      <alignment horizontal="left" vertical="center" wrapText="1" shrinkToFit="1"/>
    </xf>
    <xf numFmtId="49" fontId="38" fillId="0" borderId="31" xfId="0" applyNumberFormat="1" applyFont="1" applyFill="1" applyBorder="1" applyAlignment="1">
      <alignment horizontal="center" vertical="center" wrapText="1" shrinkToFit="1"/>
    </xf>
    <xf numFmtId="49" fontId="38" fillId="0" borderId="31" xfId="0" applyNumberFormat="1" applyFont="1" applyFill="1" applyBorder="1" applyAlignment="1">
      <alignment horizontal="left" vertical="center" wrapText="1" shrinkToFit="1"/>
    </xf>
    <xf numFmtId="49" fontId="39" fillId="0" borderId="27" xfId="0" applyNumberFormat="1" applyFont="1" applyFill="1" applyBorder="1" applyAlignment="1">
      <alignment horizontal="left" vertical="center" wrapText="1" shrinkToFit="1"/>
    </xf>
    <xf numFmtId="49" fontId="39" fillId="0" borderId="27" xfId="0" applyNumberFormat="1" applyFont="1" applyFill="1" applyBorder="1" applyAlignment="1">
      <alignment horizontal="left" vertical="center" wrapText="1" shrinkToFit="1"/>
    </xf>
    <xf numFmtId="49" fontId="37" fillId="0" borderId="27" xfId="0" applyNumberFormat="1" applyFont="1" applyFill="1" applyBorder="1" applyAlignment="1">
      <alignment horizontal="right" vertical="center" wrapText="1" shrinkToFit="1"/>
    </xf>
    <xf numFmtId="49" fontId="37" fillId="0" borderId="29" xfId="0" applyNumberFormat="1" applyFont="1" applyFill="1" applyBorder="1" applyAlignment="1">
      <alignment horizontal="right" vertical="center" wrapText="1" shrinkToFit="1"/>
    </xf>
    <xf numFmtId="49" fontId="37" fillId="0" borderId="30" xfId="0" applyNumberFormat="1" applyFont="1" applyFill="1" applyBorder="1" applyAlignment="1">
      <alignment horizontal="left" vertical="center" wrapText="1" shrinkToFit="1"/>
    </xf>
    <xf numFmtId="49" fontId="38" fillId="0" borderId="27" xfId="0" applyNumberFormat="1" applyFont="1" applyFill="1" applyBorder="1" applyAlignment="1">
      <alignment horizontal="right" vertical="center" wrapText="1" shrinkToFit="1"/>
    </xf>
    <xf numFmtId="49" fontId="39" fillId="0" borderId="27" xfId="0" applyNumberFormat="1" applyFont="1" applyFill="1" applyBorder="1" applyAlignment="1">
      <alignment horizontal="left" vertical="center" wrapText="1" shrinkToFit="1"/>
    </xf>
    <xf numFmtId="49" fontId="38" fillId="0" borderId="27" xfId="0" applyNumberFormat="1" applyFont="1" applyFill="1" applyBorder="1" applyAlignment="1">
      <alignment horizontal="center" vertical="center" wrapText="1" shrinkToFit="1"/>
    </xf>
    <xf numFmtId="49" fontId="38" fillId="0" borderId="30" xfId="0" applyNumberFormat="1" applyFont="1" applyFill="1" applyBorder="1" applyAlignment="1">
      <alignment horizontal="left" vertical="center" wrapText="1" shrinkToFit="1"/>
    </xf>
    <xf numFmtId="49" fontId="64" fillId="0" borderId="0" xfId="0" applyNumberFormat="1" applyFont="1" applyFill="1" applyBorder="1" applyAlignment="1">
      <alignment horizontal="left" vertical="center" wrapText="1" shrinkToFit="1"/>
    </xf>
    <xf numFmtId="49" fontId="37" fillId="0" borderId="27" xfId="0" applyNumberFormat="1" applyFont="1" applyFill="1" applyBorder="1" applyAlignment="1">
      <alignment horizontal="center" vertical="center" wrapText="1" shrinkToFit="1"/>
    </xf>
    <xf numFmtId="49" fontId="37" fillId="0" borderId="29" xfId="0" applyNumberFormat="1" applyFont="1" applyFill="1" applyBorder="1" applyAlignment="1">
      <alignment horizontal="center" vertical="center" wrapText="1" shrinkToFit="1"/>
    </xf>
    <xf numFmtId="49" fontId="38" fillId="0" borderId="13" xfId="0" applyNumberFormat="1" applyFont="1" applyFill="1" applyBorder="1" applyAlignment="1">
      <alignment vertical="center" wrapText="1" shrinkToFit="1"/>
    </xf>
    <xf numFmtId="49" fontId="38" fillId="0" borderId="29" xfId="0" applyNumberFormat="1" applyFont="1" applyFill="1" applyBorder="1" applyAlignment="1">
      <alignment horizontal="center" vertical="center" wrapText="1" shrinkToFit="1"/>
    </xf>
    <xf numFmtId="0" fontId="36" fillId="0" borderId="0" xfId="0" applyFont="1" applyFill="1" applyAlignment="1">
      <alignment horizontal="center" vertical="center" wrapText="1" shrinkToFit="1"/>
    </xf>
    <xf numFmtId="49" fontId="21" fillId="0" borderId="0" xfId="0" applyNumberFormat="1" applyFont="1" applyFill="1" applyAlignment="1">
      <alignment horizontal="center" vertical="center" wrapText="1" shrinkToFit="1"/>
    </xf>
    <xf numFmtId="0" fontId="20" fillId="0" borderId="0" xfId="0" applyFont="1" applyFill="1" applyAlignment="1">
      <alignment horizontal="right" vertical="center" wrapText="1" shrinkToFit="1"/>
    </xf>
    <xf numFmtId="49" fontId="38" fillId="0" borderId="0" xfId="0" applyNumberFormat="1" applyFont="1" applyFill="1" applyBorder="1" applyAlignment="1">
      <alignment horizontal="left" vertical="center" wrapText="1" shrinkToFit="1"/>
    </xf>
    <xf numFmtId="49" fontId="38" fillId="0" borderId="0" xfId="0" applyNumberFormat="1" applyFont="1" applyFill="1" applyBorder="1" applyAlignment="1">
      <alignment horizontal="right" vertical="center" wrapText="1" shrinkToFit="1"/>
    </xf>
    <xf numFmtId="49" fontId="38" fillId="0" borderId="27" xfId="0" applyNumberFormat="1" applyFont="1" applyFill="1" applyBorder="1" applyAlignment="1">
      <alignment horizontal="right" vertical="center" wrapText="1" shrinkToFit="1"/>
    </xf>
    <xf numFmtId="49" fontId="39" fillId="0" borderId="35" xfId="0" applyNumberFormat="1" applyFont="1" applyFill="1" applyBorder="1" applyAlignment="1">
      <alignment horizontal="left" vertical="center" wrapText="1" shrinkToFit="1"/>
    </xf>
    <xf numFmtId="49" fontId="39" fillId="0" borderId="28" xfId="0" applyNumberFormat="1" applyFont="1" applyFill="1" applyBorder="1" applyAlignment="1">
      <alignment horizontal="left" vertical="center" wrapText="1" shrinkToFit="1"/>
    </xf>
    <xf numFmtId="49" fontId="39" fillId="0" borderId="0" xfId="0" applyNumberFormat="1" applyFont="1" applyFill="1" applyBorder="1" applyAlignment="1">
      <alignment horizontal="left" vertical="center" wrapText="1" shrinkToFit="1"/>
    </xf>
    <xf numFmtId="49" fontId="39" fillId="0" borderId="27" xfId="0" applyNumberFormat="1" applyFont="1" applyFill="1" applyBorder="1" applyAlignment="1">
      <alignment horizontal="left" vertical="center" wrapText="1" shrinkToFit="1"/>
    </xf>
    <xf numFmtId="49" fontId="38" fillId="0" borderId="14" xfId="0" applyNumberFormat="1" applyFont="1" applyFill="1" applyBorder="1" applyAlignment="1">
      <alignment horizontal="right" vertical="center" wrapText="1" shrinkToFit="1"/>
    </xf>
    <xf numFmtId="49" fontId="39" fillId="0" borderId="13" xfId="0" applyNumberFormat="1" applyFont="1" applyFill="1" applyBorder="1" applyAlignment="1">
      <alignment horizontal="left" vertical="center" wrapText="1" shrinkToFit="1"/>
    </xf>
    <xf numFmtId="49" fontId="38" fillId="0" borderId="13" xfId="0" applyNumberFormat="1" applyFont="1" applyFill="1" applyBorder="1" applyAlignment="1">
      <alignment horizontal="left" vertical="center" wrapText="1" shrinkToFit="1"/>
    </xf>
    <xf numFmtId="49" fontId="38" fillId="0" borderId="28" xfId="0" applyNumberFormat="1" applyFont="1" applyFill="1" applyBorder="1" applyAlignment="1">
      <alignment horizontal="right" vertical="center" wrapText="1" shrinkToFit="1"/>
    </xf>
    <xf numFmtId="49" fontId="38" fillId="0" borderId="0" xfId="0" applyNumberFormat="1" applyFont="1" applyFill="1" applyBorder="1" applyAlignment="1">
      <alignment horizontal="center" vertical="center" wrapText="1" shrinkToFit="1"/>
    </xf>
    <xf numFmtId="49" fontId="38" fillId="0" borderId="34" xfId="0" applyNumberFormat="1" applyFont="1" applyFill="1" applyBorder="1" applyAlignment="1">
      <alignment horizontal="left" vertical="center" wrapText="1" shrinkToFit="1"/>
    </xf>
    <xf numFmtId="49" fontId="38" fillId="0" borderId="27" xfId="0" applyNumberFormat="1" applyFont="1" applyFill="1" applyBorder="1" applyAlignment="1">
      <alignment horizontal="center" vertical="center" wrapText="1" shrinkToFit="1"/>
    </xf>
    <xf numFmtId="0" fontId="37" fillId="0" borderId="0" xfId="0" applyFont="1" applyFill="1" applyAlignment="1">
      <alignment horizontal="left" vertical="center" shrinkToFit="1"/>
    </xf>
    <xf numFmtId="0" fontId="37" fillId="0" borderId="0" xfId="0" applyFont="1" applyFill="1" applyAlignment="1">
      <alignment horizontal="center" vertical="center" wrapText="1" shrinkToFit="1"/>
    </xf>
    <xf numFmtId="0" fontId="37" fillId="0" borderId="0" xfId="0" applyFont="1" applyFill="1" applyAlignment="1">
      <alignment horizontal="left" vertical="center" wrapText="1" shrinkToFit="1"/>
    </xf>
    <xf numFmtId="49" fontId="38" fillId="0" borderId="14" xfId="0" applyNumberFormat="1" applyFont="1" applyFill="1" applyBorder="1" applyAlignment="1">
      <alignment horizontal="center" vertical="center" wrapText="1" shrinkToFit="1"/>
    </xf>
    <xf numFmtId="49" fontId="39" fillId="0" borderId="33" xfId="0" applyNumberFormat="1" applyFont="1" applyFill="1" applyBorder="1" applyAlignment="1">
      <alignment horizontal="left" vertical="center" wrapText="1" shrinkToFit="1"/>
    </xf>
    <xf numFmtId="49" fontId="39" fillId="0" borderId="37" xfId="0" applyNumberFormat="1" applyFont="1" applyFill="1" applyBorder="1" applyAlignment="1">
      <alignment horizontal="left" vertical="center" wrapText="1" shrinkToFit="1"/>
    </xf>
    <xf numFmtId="49" fontId="39" fillId="0" borderId="14" xfId="0" applyNumberFormat="1" applyFont="1" applyFill="1" applyBorder="1" applyAlignment="1">
      <alignment horizontal="left" vertical="center" wrapText="1" shrinkToFit="1"/>
    </xf>
    <xf numFmtId="49" fontId="39" fillId="0" borderId="36" xfId="0" applyNumberFormat="1" applyFont="1" applyFill="1" applyBorder="1" applyAlignment="1">
      <alignment horizontal="left" vertical="center" wrapText="1" shrinkToFit="1"/>
    </xf>
    <xf numFmtId="49" fontId="39" fillId="0" borderId="38" xfId="0" applyNumberFormat="1" applyFont="1" applyFill="1" applyBorder="1" applyAlignment="1">
      <alignment horizontal="left" vertical="center" wrapText="1" shrinkToFit="1"/>
    </xf>
    <xf numFmtId="0" fontId="37" fillId="0" borderId="0" xfId="0" applyFont="1" applyFill="1" applyAlignment="1">
      <alignment horizontal="center" vertical="center" shrinkToFit="1"/>
    </xf>
    <xf numFmtId="49" fontId="39" fillId="0" borderId="30" xfId="0" applyNumberFormat="1" applyFont="1" applyFill="1" applyBorder="1" applyAlignment="1">
      <alignment horizontal="left" vertical="center" wrapText="1" shrinkToFit="1"/>
    </xf>
    <xf numFmtId="49" fontId="38" fillId="0" borderId="13" xfId="0" applyNumberFormat="1" applyFont="1" applyFill="1" applyBorder="1" applyAlignment="1">
      <alignment horizontal="center" vertical="center" wrapText="1" shrinkToFit="1"/>
    </xf>
    <xf numFmtId="49" fontId="38" fillId="0" borderId="16" xfId="0" applyNumberFormat="1" applyFont="1" applyFill="1" applyBorder="1" applyAlignment="1">
      <alignment horizontal="right" vertical="center" wrapText="1" shrinkToFit="1"/>
    </xf>
    <xf numFmtId="49" fontId="38" fillId="0" borderId="22" xfId="0" applyNumberFormat="1" applyFont="1" applyFill="1" applyBorder="1" applyAlignment="1">
      <alignment horizontal="right" vertical="center" wrapText="1" shrinkToFit="1"/>
    </xf>
    <xf numFmtId="49" fontId="38" fillId="0" borderId="23" xfId="0" applyNumberFormat="1" applyFont="1" applyFill="1" applyBorder="1" applyAlignment="1">
      <alignment horizontal="right" vertical="center" wrapText="1" shrinkToFit="1"/>
    </xf>
    <xf numFmtId="49" fontId="38" fillId="0" borderId="13" xfId="0" applyNumberFormat="1" applyFont="1" applyFill="1" applyBorder="1" applyAlignment="1">
      <alignment horizontal="left" vertical="center" shrinkToFit="1"/>
    </xf>
    <xf numFmtId="49" fontId="38" fillId="0" borderId="30" xfId="0" applyNumberFormat="1" applyFont="1" applyFill="1" applyBorder="1" applyAlignment="1">
      <alignment horizontal="left" vertical="center" wrapText="1" shrinkToFit="1"/>
    </xf>
    <xf numFmtId="49" fontId="38" fillId="0" borderId="28" xfId="0" applyNumberFormat="1" applyFont="1" applyFill="1" applyBorder="1" applyAlignment="1">
      <alignment horizontal="left" vertical="center" wrapText="1" shrinkToFit="1"/>
    </xf>
    <xf numFmtId="49" fontId="38" fillId="0" borderId="0" xfId="0" applyNumberFormat="1" applyFont="1" applyFill="1" applyBorder="1" applyAlignment="1">
      <alignment horizontal="right" vertical="center"/>
    </xf>
    <xf numFmtId="49" fontId="38" fillId="0" borderId="27" xfId="0" applyNumberFormat="1" applyFont="1" applyFill="1" applyBorder="1" applyAlignment="1">
      <alignment horizontal="right" vertical="center"/>
    </xf>
    <xf numFmtId="49" fontId="38" fillId="0" borderId="33" xfId="0" applyNumberFormat="1" applyFont="1" applyFill="1" applyBorder="1" applyAlignment="1">
      <alignment horizontal="left" vertical="center" wrapText="1" shrinkToFit="1"/>
    </xf>
    <xf numFmtId="49" fontId="38" fillId="0" borderId="37" xfId="0" applyNumberFormat="1" applyFont="1" applyFill="1" applyBorder="1" applyAlignment="1">
      <alignment horizontal="left" vertical="center" wrapText="1" shrinkToFit="1"/>
    </xf>
    <xf numFmtId="49" fontId="38" fillId="0" borderId="34" xfId="0" applyNumberFormat="1" applyFont="1" applyFill="1" applyBorder="1" applyAlignment="1">
      <alignment horizontal="left" vertical="center" shrinkToFit="1"/>
    </xf>
    <xf numFmtId="49" fontId="38" fillId="0" borderId="0" xfId="0" applyNumberFormat="1" applyFont="1" applyFill="1" applyBorder="1" applyAlignment="1">
      <alignment horizontal="left" vertical="center" shrinkToFit="1"/>
    </xf>
    <xf numFmtId="49" fontId="38" fillId="0" borderId="34" xfId="0" applyNumberFormat="1" applyFont="1" applyFill="1" applyBorder="1" applyAlignment="1">
      <alignment horizontal="center" vertical="center" wrapText="1" shrinkToFit="1"/>
    </xf>
    <xf numFmtId="49" fontId="38" fillId="0" borderId="28" xfId="0" applyNumberFormat="1" applyFont="1" applyFill="1" applyBorder="1" applyAlignment="1">
      <alignment horizontal="right" vertical="center" shrinkToFit="1"/>
    </xf>
    <xf numFmtId="49" fontId="38" fillId="0" borderId="0" xfId="0" applyNumberFormat="1" applyFont="1" applyFill="1" applyBorder="1" applyAlignment="1">
      <alignment horizontal="right" vertical="center" shrinkToFit="1"/>
    </xf>
    <xf numFmtId="49" fontId="38" fillId="0" borderId="14" xfId="0" applyNumberFormat="1" applyFont="1" applyFill="1" applyBorder="1" applyAlignment="1">
      <alignment horizontal="right" vertical="center" shrinkToFit="1"/>
    </xf>
    <xf numFmtId="49" fontId="37" fillId="0" borderId="0" xfId="0" applyNumberFormat="1" applyFont="1" applyFill="1" applyBorder="1" applyAlignment="1">
      <alignment horizontal="left" vertical="center" wrapText="1" shrinkToFit="1"/>
    </xf>
    <xf numFmtId="0" fontId="20" fillId="0" borderId="0" xfId="0" applyFont="1" applyFill="1" applyAlignment="1">
      <alignment horizontal="left" vertical="center" wrapText="1" shrinkToFit="1"/>
    </xf>
    <xf numFmtId="49" fontId="43" fillId="0" borderId="0" xfId="0" applyNumberFormat="1" applyFont="1" applyFill="1" applyBorder="1" applyAlignment="1">
      <alignment horizontal="center" vertical="center" textRotation="255" wrapText="1" shrinkToFit="1"/>
    </xf>
    <xf numFmtId="49" fontId="2" fillId="0" borderId="0" xfId="0" applyNumberFormat="1" applyFont="1" applyFill="1" applyBorder="1" applyAlignment="1">
      <alignment horizontal="center" vertical="center" textRotation="255" wrapText="1" shrinkToFit="1"/>
    </xf>
    <xf numFmtId="0" fontId="37" fillId="0" borderId="0" xfId="0" applyFont="1" applyFill="1" applyBorder="1" applyAlignment="1">
      <alignment horizontal="right" vertical="center" wrapText="1" shrinkToFit="1"/>
    </xf>
    <xf numFmtId="0" fontId="20" fillId="0" borderId="0" xfId="0" applyFont="1" applyFill="1" applyAlignment="1">
      <alignment horizontal="right" vertical="center" shrinkToFit="1"/>
    </xf>
    <xf numFmtId="0" fontId="44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center" vertical="center"/>
    </xf>
    <xf numFmtId="0" fontId="48" fillId="0" borderId="39" xfId="0" applyFont="1" applyFill="1" applyBorder="1" applyAlignment="1">
      <alignment horizontal="center" vertical="center" shrinkToFit="1"/>
    </xf>
    <xf numFmtId="0" fontId="48" fillId="0" borderId="40" xfId="0" applyFont="1" applyFill="1" applyBorder="1" applyAlignment="1">
      <alignment horizontal="center" vertical="center" shrinkToFit="1"/>
    </xf>
    <xf numFmtId="0" fontId="48" fillId="0" borderId="3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8" fillId="0" borderId="26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48" fillId="0" borderId="41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 shrinkToFit="1"/>
    </xf>
    <xf numFmtId="0" fontId="48" fillId="0" borderId="42" xfId="0" applyFont="1" applyFill="1" applyBorder="1" applyAlignment="1">
      <alignment horizontal="center" vertical="center" shrinkToFit="1"/>
    </xf>
    <xf numFmtId="0" fontId="48" fillId="0" borderId="4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shrinkToFit="1"/>
    </xf>
    <xf numFmtId="0" fontId="27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7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8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shrinkToFit="1"/>
    </xf>
    <xf numFmtId="0" fontId="26" fillId="0" borderId="47" xfId="0" applyFont="1" applyFill="1" applyBorder="1" applyAlignment="1">
      <alignment horizontal="center" vertical="center" shrinkToFit="1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58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vertical="center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vertical="center"/>
    </xf>
    <xf numFmtId="0" fontId="20" fillId="0" borderId="68" xfId="0" applyFont="1" applyFill="1" applyBorder="1" applyAlignment="1">
      <alignment horizontal="center" vertical="center" shrinkToFit="1"/>
    </xf>
    <xf numFmtId="0" fontId="20" fillId="0" borderId="69" xfId="0" applyFont="1" applyFill="1" applyBorder="1" applyAlignment="1">
      <alignment horizontal="center" vertical="center" shrinkToFit="1"/>
    </xf>
    <xf numFmtId="0" fontId="20" fillId="0" borderId="7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vertical="center"/>
    </xf>
    <xf numFmtId="0" fontId="20" fillId="0" borderId="48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vertical="center"/>
    </xf>
    <xf numFmtId="0" fontId="20" fillId="0" borderId="77" xfId="0" applyFont="1" applyFill="1" applyBorder="1" applyAlignment="1">
      <alignment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7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 shrinkToFit="1"/>
    </xf>
    <xf numFmtId="0" fontId="20" fillId="0" borderId="51" xfId="0" applyFont="1" applyFill="1" applyBorder="1" applyAlignment="1">
      <alignment horizontal="center" vertical="center" shrinkToFit="1"/>
    </xf>
    <xf numFmtId="0" fontId="20" fillId="0" borderId="70" xfId="0" applyFont="1" applyFill="1" applyBorder="1" applyAlignment="1">
      <alignment horizontal="center" vertical="center" shrinkToFit="1"/>
    </xf>
    <xf numFmtId="0" fontId="20" fillId="0" borderId="58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20" fillId="0" borderId="7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8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81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88"/>
  <sheetViews>
    <sheetView tabSelected="1" zoomScaleSheetLayoutView="85" zoomScalePageLayoutView="0" workbookViewId="0" topLeftCell="A1">
      <selection activeCell="AB80" sqref="AB80"/>
    </sheetView>
  </sheetViews>
  <sheetFormatPr defaultColWidth="3.50390625" defaultRowHeight="9.75" customHeight="1"/>
  <cols>
    <col min="1" max="1" width="1.625" style="86" customWidth="1"/>
    <col min="2" max="5" width="3.50390625" style="86" customWidth="1"/>
    <col min="6" max="7" width="3.50390625" style="89" customWidth="1"/>
    <col min="8" max="8" width="3.50390625" style="90" customWidth="1"/>
    <col min="9" max="9" width="3.50390625" style="89" customWidth="1"/>
    <col min="10" max="10" width="3.50390625" style="67" customWidth="1"/>
    <col min="11" max="11" width="3.50390625" style="68" customWidth="1"/>
    <col min="12" max="12" width="3.50390625" style="67" customWidth="1"/>
    <col min="13" max="15" width="3.50390625" style="68" customWidth="1"/>
    <col min="16" max="16" width="0.12890625" style="68" customWidth="1"/>
    <col min="17" max="17" width="3.00390625" style="68" customWidth="1"/>
    <col min="18" max="23" width="3.50390625" style="68" customWidth="1"/>
    <col min="24" max="24" width="3.50390625" style="88" customWidth="1"/>
    <col min="25" max="16384" width="3.50390625" style="50" customWidth="1"/>
  </cols>
  <sheetData>
    <row r="1" spans="1:34" ht="24" customHeight="1">
      <c r="A1" s="205" t="s">
        <v>34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49"/>
      <c r="AH1" s="49"/>
    </row>
    <row r="2" spans="1:34" ht="10.5" customHeight="1">
      <c r="A2" s="206" t="s">
        <v>35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52"/>
      <c r="AH2" s="52"/>
    </row>
    <row r="3" spans="1:34" ht="10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52"/>
      <c r="AH3" s="52"/>
    </row>
    <row r="4" spans="1:34" ht="10.5" customHeight="1" thickBot="1">
      <c r="A4" s="207"/>
      <c r="B4" s="207"/>
      <c r="C4" s="207"/>
      <c r="D4" s="207"/>
      <c r="E4" s="207"/>
      <c r="F4" s="54"/>
      <c r="G4" s="54"/>
      <c r="H4" s="54"/>
      <c r="I4" s="54"/>
      <c r="J4" s="55"/>
      <c r="K4" s="56"/>
      <c r="L4" s="51"/>
      <c r="M4" s="51"/>
      <c r="N4" s="57"/>
      <c r="O4" s="57"/>
      <c r="P4" s="57"/>
      <c r="Q4" s="207" t="s">
        <v>9</v>
      </c>
      <c r="R4" s="207"/>
      <c r="S4" s="207"/>
      <c r="T4" s="207"/>
      <c r="U4" s="207"/>
      <c r="V4" s="164"/>
      <c r="W4" s="164"/>
      <c r="X4" s="54"/>
      <c r="Y4" s="54"/>
      <c r="Z4" s="55"/>
      <c r="AA4" s="56"/>
      <c r="AB4" s="51"/>
      <c r="AC4" s="51"/>
      <c r="AD4" s="51"/>
      <c r="AE4" s="51"/>
      <c r="AF4" s="51"/>
      <c r="AG4" s="52"/>
      <c r="AH4" s="52"/>
    </row>
    <row r="5" spans="1:34" ht="10.5" customHeight="1" thickTop="1">
      <c r="A5" s="207"/>
      <c r="B5" s="207"/>
      <c r="C5" s="207"/>
      <c r="D5" s="207"/>
      <c r="E5" s="207"/>
      <c r="F5" s="54"/>
      <c r="G5" s="54"/>
      <c r="H5" s="208"/>
      <c r="I5" s="58"/>
      <c r="J5" s="208"/>
      <c r="K5" s="56"/>
      <c r="L5" s="51"/>
      <c r="M5" s="51"/>
      <c r="N5" s="57"/>
      <c r="O5" s="57"/>
      <c r="P5" s="57"/>
      <c r="Q5" s="207"/>
      <c r="R5" s="207"/>
      <c r="S5" s="207"/>
      <c r="T5" s="207"/>
      <c r="U5" s="207"/>
      <c r="V5" s="54"/>
      <c r="W5" s="163"/>
      <c r="X5" s="208" t="s">
        <v>206</v>
      </c>
      <c r="Y5" s="58"/>
      <c r="Z5" s="208"/>
      <c r="AA5" s="56"/>
      <c r="AB5" s="51"/>
      <c r="AC5" s="51"/>
      <c r="AD5" s="51"/>
      <c r="AE5" s="51"/>
      <c r="AF5" s="51"/>
      <c r="AG5" s="52"/>
      <c r="AH5" s="52"/>
    </row>
    <row r="6" spans="1:34" ht="10.5" customHeight="1">
      <c r="A6" s="53"/>
      <c r="B6" s="53"/>
      <c r="C6" s="53"/>
      <c r="D6" s="53"/>
      <c r="E6" s="53"/>
      <c r="F6" s="61"/>
      <c r="G6" s="61"/>
      <c r="H6" s="208"/>
      <c r="I6" s="58"/>
      <c r="J6" s="208"/>
      <c r="K6" s="56"/>
      <c r="L6" s="51"/>
      <c r="M6" s="51"/>
      <c r="N6" s="57"/>
      <c r="O6" s="57"/>
      <c r="P6" s="57"/>
      <c r="Q6" s="53"/>
      <c r="R6" s="53"/>
      <c r="S6" s="53"/>
      <c r="T6" s="53"/>
      <c r="U6" s="53"/>
      <c r="V6" s="62"/>
      <c r="W6" s="184"/>
      <c r="X6" s="208"/>
      <c r="Y6" s="58"/>
      <c r="Z6" s="208"/>
      <c r="AA6" s="56"/>
      <c r="AB6" s="51"/>
      <c r="AC6" s="51"/>
      <c r="AD6" s="51"/>
      <c r="AE6" s="51"/>
      <c r="AF6" s="51"/>
      <c r="AG6" s="52"/>
      <c r="AH6" s="52"/>
    </row>
    <row r="7" spans="1:34" ht="10.5" customHeight="1" thickBot="1">
      <c r="A7" s="207" t="s">
        <v>31</v>
      </c>
      <c r="B7" s="207"/>
      <c r="C7" s="207"/>
      <c r="D7" s="207"/>
      <c r="E7" s="207"/>
      <c r="F7" s="218"/>
      <c r="G7" s="218"/>
      <c r="H7" s="212"/>
      <c r="I7" s="212"/>
      <c r="J7" s="55"/>
      <c r="K7" s="56"/>
      <c r="L7" s="51"/>
      <c r="M7" s="51"/>
      <c r="N7" s="57"/>
      <c r="O7" s="57"/>
      <c r="P7" s="57"/>
      <c r="Q7" s="53"/>
      <c r="R7" s="53"/>
      <c r="S7" s="53"/>
      <c r="T7" s="53"/>
      <c r="U7" s="53"/>
      <c r="V7" s="209" t="s">
        <v>204</v>
      </c>
      <c r="W7" s="210"/>
      <c r="X7" s="211"/>
      <c r="Y7" s="212"/>
      <c r="Z7" s="55"/>
      <c r="AA7" s="56"/>
      <c r="AB7" s="51"/>
      <c r="AC7" s="51"/>
      <c r="AD7" s="51"/>
      <c r="AE7" s="51"/>
      <c r="AF7" s="51"/>
      <c r="AG7" s="52"/>
      <c r="AH7" s="52"/>
    </row>
    <row r="8" spans="1:34" ht="10.5" customHeight="1" thickTop="1">
      <c r="A8" s="207"/>
      <c r="B8" s="207"/>
      <c r="C8" s="207"/>
      <c r="D8" s="207"/>
      <c r="E8" s="207"/>
      <c r="F8" s="209"/>
      <c r="G8" s="209"/>
      <c r="H8" s="213"/>
      <c r="I8" s="214"/>
      <c r="J8" s="208" t="s">
        <v>248</v>
      </c>
      <c r="K8" s="56"/>
      <c r="L8" s="51"/>
      <c r="M8" s="51"/>
      <c r="N8" s="57"/>
      <c r="O8" s="57"/>
      <c r="P8" s="57"/>
      <c r="Q8" s="53"/>
      <c r="R8" s="53"/>
      <c r="S8" s="53"/>
      <c r="T8" s="53"/>
      <c r="U8" s="53"/>
      <c r="V8" s="209" t="s">
        <v>205</v>
      </c>
      <c r="W8" s="215"/>
      <c r="X8" s="216"/>
      <c r="Y8" s="214"/>
      <c r="Z8" s="208" t="s">
        <v>256</v>
      </c>
      <c r="AA8" s="56"/>
      <c r="AB8" s="51"/>
      <c r="AC8" s="51"/>
      <c r="AD8" s="51"/>
      <c r="AE8" s="51"/>
      <c r="AF8" s="51"/>
      <c r="AG8" s="52"/>
      <c r="AH8" s="52"/>
    </row>
    <row r="9" spans="1:34" ht="10.5" customHeight="1">
      <c r="A9" s="53"/>
      <c r="B9" s="53"/>
      <c r="C9" s="53"/>
      <c r="D9" s="53"/>
      <c r="E9" s="53"/>
      <c r="F9" s="209"/>
      <c r="G9" s="209"/>
      <c r="H9" s="208"/>
      <c r="I9" s="191"/>
      <c r="J9" s="208"/>
      <c r="K9" s="56"/>
      <c r="L9" s="51"/>
      <c r="M9" s="51"/>
      <c r="N9" s="57"/>
      <c r="O9" s="57"/>
      <c r="P9" s="57"/>
      <c r="Q9" s="53"/>
      <c r="R9" s="53"/>
      <c r="S9" s="53"/>
      <c r="T9" s="53"/>
      <c r="U9" s="53"/>
      <c r="V9" s="209"/>
      <c r="W9" s="215"/>
      <c r="X9" s="217" t="s">
        <v>207</v>
      </c>
      <c r="Y9" s="192"/>
      <c r="Z9" s="208"/>
      <c r="AA9" s="56"/>
      <c r="AB9" s="51"/>
      <c r="AC9" s="51"/>
      <c r="AD9" s="51"/>
      <c r="AE9" s="51"/>
      <c r="AF9" s="51"/>
      <c r="AG9" s="51"/>
      <c r="AH9" s="51"/>
    </row>
    <row r="10" spans="1:42" ht="10.5" customHeight="1">
      <c r="A10" s="207"/>
      <c r="B10" s="207"/>
      <c r="C10" s="207"/>
      <c r="D10" s="207"/>
      <c r="E10" s="207"/>
      <c r="F10" s="54"/>
      <c r="G10" s="54"/>
      <c r="H10" s="208"/>
      <c r="I10" s="191"/>
      <c r="J10" s="55"/>
      <c r="K10" s="56"/>
      <c r="N10" s="69"/>
      <c r="O10" s="69"/>
      <c r="P10" s="69"/>
      <c r="Q10" s="207" t="s">
        <v>36</v>
      </c>
      <c r="R10" s="207"/>
      <c r="S10" s="207"/>
      <c r="T10" s="207"/>
      <c r="U10" s="207"/>
      <c r="V10" s="70"/>
      <c r="W10" s="71"/>
      <c r="X10" s="217"/>
      <c r="Y10" s="192"/>
      <c r="Z10" s="55"/>
      <c r="AA10" s="56"/>
      <c r="AB10" s="67"/>
      <c r="AC10" s="68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</row>
    <row r="11" spans="1:42" ht="10.5" customHeight="1">
      <c r="A11" s="207"/>
      <c r="B11" s="207"/>
      <c r="C11" s="207"/>
      <c r="D11" s="207"/>
      <c r="E11" s="207"/>
      <c r="F11" s="54"/>
      <c r="G11" s="54"/>
      <c r="H11" s="73"/>
      <c r="I11" s="176"/>
      <c r="J11" s="55"/>
      <c r="K11" s="56"/>
      <c r="L11" s="55"/>
      <c r="M11" s="56"/>
      <c r="N11" s="74"/>
      <c r="O11" s="74"/>
      <c r="P11" s="74"/>
      <c r="Q11" s="207"/>
      <c r="R11" s="207"/>
      <c r="S11" s="207"/>
      <c r="T11" s="207"/>
      <c r="U11" s="207"/>
      <c r="V11" s="54"/>
      <c r="W11" s="54"/>
      <c r="X11" s="73"/>
      <c r="Y11" s="187"/>
      <c r="Z11" s="55"/>
      <c r="AA11" s="56"/>
      <c r="AB11" s="55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1:42" ht="10.5" customHeight="1" thickBot="1">
      <c r="A12" s="53"/>
      <c r="B12" s="53"/>
      <c r="C12" s="53"/>
      <c r="D12" s="53"/>
      <c r="E12" s="53"/>
      <c r="F12" s="54"/>
      <c r="G12" s="54"/>
      <c r="H12" s="209" t="s">
        <v>246</v>
      </c>
      <c r="I12" s="210"/>
      <c r="J12" s="175"/>
      <c r="K12" s="186"/>
      <c r="L12" s="55"/>
      <c r="M12" s="56"/>
      <c r="N12" s="74"/>
      <c r="O12" s="74"/>
      <c r="P12" s="74"/>
      <c r="Q12" s="53"/>
      <c r="R12" s="53"/>
      <c r="S12" s="53"/>
      <c r="T12" s="53"/>
      <c r="U12" s="53"/>
      <c r="V12" s="54"/>
      <c r="W12" s="54"/>
      <c r="X12" s="209" t="s">
        <v>254</v>
      </c>
      <c r="Y12" s="210"/>
      <c r="Z12" s="175"/>
      <c r="AA12" s="186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219"/>
      <c r="AN12" s="219"/>
      <c r="AO12" s="56"/>
      <c r="AP12" s="56"/>
    </row>
    <row r="13" spans="1:47" ht="10.5" customHeight="1" thickTop="1">
      <c r="A13" s="53"/>
      <c r="B13" s="53"/>
      <c r="C13" s="53"/>
      <c r="D13" s="53"/>
      <c r="E13" s="53"/>
      <c r="F13" s="54"/>
      <c r="G13" s="54"/>
      <c r="H13" s="209" t="s">
        <v>247</v>
      </c>
      <c r="I13" s="215"/>
      <c r="J13" s="55"/>
      <c r="K13" s="198"/>
      <c r="L13" s="208" t="s">
        <v>302</v>
      </c>
      <c r="M13" s="56"/>
      <c r="N13" s="74"/>
      <c r="O13" s="74"/>
      <c r="P13" s="74"/>
      <c r="Q13" s="53"/>
      <c r="R13" s="53"/>
      <c r="S13" s="53"/>
      <c r="T13" s="53"/>
      <c r="U13" s="53"/>
      <c r="V13" s="54"/>
      <c r="W13" s="54"/>
      <c r="X13" s="209" t="s">
        <v>255</v>
      </c>
      <c r="Y13" s="215"/>
      <c r="Z13" s="55"/>
      <c r="AA13" s="56"/>
      <c r="AB13" s="217" t="s">
        <v>298</v>
      </c>
      <c r="AC13" s="56"/>
      <c r="AD13" s="56"/>
      <c r="AE13" s="56"/>
      <c r="AF13" s="56"/>
      <c r="AG13" s="219"/>
      <c r="AH13" s="56"/>
      <c r="AI13" s="56"/>
      <c r="AJ13" s="219"/>
      <c r="AK13" s="56"/>
      <c r="AL13" s="56"/>
      <c r="AM13" s="219"/>
      <c r="AN13" s="219"/>
      <c r="AO13" s="56"/>
      <c r="AP13" s="56"/>
      <c r="AQ13" s="75"/>
      <c r="AR13" s="75"/>
      <c r="AS13" s="75"/>
      <c r="AT13" s="75"/>
      <c r="AU13" s="75"/>
    </row>
    <row r="14" spans="1:47" ht="10.5" customHeight="1">
      <c r="A14" s="207" t="s">
        <v>37</v>
      </c>
      <c r="B14" s="207"/>
      <c r="C14" s="207"/>
      <c r="D14" s="207"/>
      <c r="E14" s="207"/>
      <c r="F14" s="70"/>
      <c r="G14" s="70"/>
      <c r="H14" s="54"/>
      <c r="I14" s="66"/>
      <c r="J14" s="55"/>
      <c r="K14" s="198"/>
      <c r="L14" s="208"/>
      <c r="M14" s="56"/>
      <c r="N14" s="74"/>
      <c r="O14" s="74"/>
      <c r="P14" s="74"/>
      <c r="Q14" s="207" t="s">
        <v>7</v>
      </c>
      <c r="R14" s="207"/>
      <c r="S14" s="207"/>
      <c r="T14" s="207"/>
      <c r="U14" s="207"/>
      <c r="V14" s="54"/>
      <c r="W14" s="76"/>
      <c r="X14" s="54"/>
      <c r="Y14" s="66"/>
      <c r="Z14" s="55"/>
      <c r="AA14" s="56"/>
      <c r="AB14" s="217"/>
      <c r="AC14" s="56"/>
      <c r="AD14" s="56"/>
      <c r="AE14" s="56"/>
      <c r="AF14" s="56"/>
      <c r="AG14" s="219"/>
      <c r="AH14" s="56"/>
      <c r="AI14" s="56"/>
      <c r="AJ14" s="219"/>
      <c r="AK14" s="56"/>
      <c r="AL14" s="56"/>
      <c r="AM14" s="219"/>
      <c r="AN14" s="219"/>
      <c r="AO14" s="56"/>
      <c r="AP14" s="56"/>
      <c r="AQ14" s="75"/>
      <c r="AR14" s="75"/>
      <c r="AS14" s="75"/>
      <c r="AT14" s="75"/>
      <c r="AU14" s="75"/>
    </row>
    <row r="15" spans="1:47" ht="10.5" customHeight="1">
      <c r="A15" s="207"/>
      <c r="B15" s="207"/>
      <c r="C15" s="207"/>
      <c r="D15" s="207"/>
      <c r="E15" s="207"/>
      <c r="F15" s="54"/>
      <c r="G15" s="60"/>
      <c r="H15" s="217" t="s">
        <v>121</v>
      </c>
      <c r="I15" s="66"/>
      <c r="J15" s="55"/>
      <c r="K15" s="198"/>
      <c r="L15" s="55"/>
      <c r="M15" s="56"/>
      <c r="N15" s="74"/>
      <c r="O15" s="74"/>
      <c r="P15" s="74"/>
      <c r="Q15" s="207"/>
      <c r="R15" s="207"/>
      <c r="S15" s="207"/>
      <c r="T15" s="207"/>
      <c r="U15" s="207"/>
      <c r="V15" s="77"/>
      <c r="W15" s="66"/>
      <c r="X15" s="217" t="s">
        <v>190</v>
      </c>
      <c r="Y15" s="66"/>
      <c r="Z15" s="55"/>
      <c r="AA15" s="56"/>
      <c r="AB15" s="6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219"/>
      <c r="AO15" s="56"/>
      <c r="AP15" s="56"/>
      <c r="AQ15" s="75"/>
      <c r="AR15" s="75"/>
      <c r="AS15" s="75"/>
      <c r="AT15" s="75"/>
      <c r="AU15" s="75"/>
    </row>
    <row r="16" spans="1:47" ht="10.5" customHeight="1">
      <c r="A16" s="53"/>
      <c r="B16" s="53"/>
      <c r="C16" s="53"/>
      <c r="D16" s="53"/>
      <c r="E16" s="53"/>
      <c r="F16" s="54"/>
      <c r="G16" s="66"/>
      <c r="H16" s="217"/>
      <c r="I16" s="66"/>
      <c r="J16" s="208" t="s">
        <v>249</v>
      </c>
      <c r="K16" s="198"/>
      <c r="L16" s="55"/>
      <c r="M16" s="56"/>
      <c r="N16" s="74"/>
      <c r="O16" s="74"/>
      <c r="P16" s="74"/>
      <c r="Q16" s="53"/>
      <c r="R16" s="53"/>
      <c r="S16" s="53"/>
      <c r="T16" s="53"/>
      <c r="U16" s="53"/>
      <c r="V16" s="54"/>
      <c r="W16" s="66"/>
      <c r="X16" s="217"/>
      <c r="Y16" s="66"/>
      <c r="Z16" s="208" t="s">
        <v>257</v>
      </c>
      <c r="AA16" s="56"/>
      <c r="AB16" s="65"/>
      <c r="AC16" s="56"/>
      <c r="AD16" s="56"/>
      <c r="AE16" s="56"/>
      <c r="AF16" s="56"/>
      <c r="AG16" s="56"/>
      <c r="AH16" s="56"/>
      <c r="AI16" s="219"/>
      <c r="AJ16" s="56"/>
      <c r="AK16" s="56"/>
      <c r="AL16" s="219"/>
      <c r="AM16" s="56"/>
      <c r="AN16" s="219"/>
      <c r="AO16" s="219"/>
      <c r="AP16" s="219"/>
      <c r="AQ16" s="75"/>
      <c r="AR16" s="75"/>
      <c r="AS16" s="75"/>
      <c r="AT16" s="75"/>
      <c r="AU16" s="75"/>
    </row>
    <row r="17" spans="1:47" ht="10.5" customHeight="1" thickBot="1">
      <c r="A17" s="53"/>
      <c r="B17" s="53"/>
      <c r="C17" s="53"/>
      <c r="D17" s="53"/>
      <c r="E17" s="53"/>
      <c r="F17" s="209" t="s">
        <v>123</v>
      </c>
      <c r="G17" s="215"/>
      <c r="H17" s="166"/>
      <c r="I17" s="167"/>
      <c r="J17" s="208"/>
      <c r="K17" s="198"/>
      <c r="L17" s="55"/>
      <c r="M17" s="56"/>
      <c r="N17" s="74"/>
      <c r="O17" s="74"/>
      <c r="P17" s="74"/>
      <c r="Q17" s="53"/>
      <c r="R17" s="53"/>
      <c r="S17" s="53"/>
      <c r="T17" s="53"/>
      <c r="U17" s="53"/>
      <c r="V17" s="209" t="s">
        <v>186</v>
      </c>
      <c r="W17" s="215"/>
      <c r="X17" s="65"/>
      <c r="Y17" s="66"/>
      <c r="Z17" s="208"/>
      <c r="AA17" s="56"/>
      <c r="AB17" s="65"/>
      <c r="AC17" s="56"/>
      <c r="AD17" s="56"/>
      <c r="AE17" s="56"/>
      <c r="AF17" s="56"/>
      <c r="AG17" s="56"/>
      <c r="AH17" s="56"/>
      <c r="AI17" s="219"/>
      <c r="AJ17" s="56"/>
      <c r="AK17" s="56"/>
      <c r="AL17" s="219"/>
      <c r="AM17" s="56"/>
      <c r="AN17" s="56"/>
      <c r="AO17" s="219"/>
      <c r="AP17" s="219"/>
      <c r="AQ17" s="75"/>
      <c r="AR17" s="75"/>
      <c r="AS17" s="75"/>
      <c r="AT17" s="75"/>
      <c r="AU17" s="75"/>
    </row>
    <row r="18" spans="1:47" ht="10.5" customHeight="1" thickTop="1">
      <c r="A18" s="53"/>
      <c r="B18" s="53"/>
      <c r="C18" s="53"/>
      <c r="D18" s="53"/>
      <c r="E18" s="53"/>
      <c r="F18" s="209" t="s">
        <v>124</v>
      </c>
      <c r="G18" s="210"/>
      <c r="H18" s="55"/>
      <c r="I18" s="54"/>
      <c r="J18" s="200"/>
      <c r="K18" s="198"/>
      <c r="L18" s="55"/>
      <c r="M18" s="56"/>
      <c r="N18" s="74"/>
      <c r="O18" s="74"/>
      <c r="P18" s="74"/>
      <c r="Q18" s="53"/>
      <c r="R18" s="53"/>
      <c r="S18" s="53"/>
      <c r="T18" s="53"/>
      <c r="U18" s="53"/>
      <c r="V18" s="209" t="s">
        <v>187</v>
      </c>
      <c r="W18" s="209"/>
      <c r="X18" s="174"/>
      <c r="Y18" s="169"/>
      <c r="Z18" s="55"/>
      <c r="AA18" s="56"/>
      <c r="AB18" s="65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219"/>
      <c r="AP18" s="219"/>
      <c r="AQ18" s="75"/>
      <c r="AR18" s="75"/>
      <c r="AS18" s="75"/>
      <c r="AT18" s="75"/>
      <c r="AU18" s="75"/>
    </row>
    <row r="19" spans="1:47" ht="10.5" customHeight="1">
      <c r="A19" s="53"/>
      <c r="B19" s="53"/>
      <c r="C19" s="53"/>
      <c r="D19" s="53"/>
      <c r="E19" s="53"/>
      <c r="F19" s="54"/>
      <c r="G19" s="162"/>
      <c r="H19" s="208" t="s">
        <v>122</v>
      </c>
      <c r="I19" s="54"/>
      <c r="J19" s="55"/>
      <c r="K19" s="198"/>
      <c r="L19" s="55"/>
      <c r="M19" s="56"/>
      <c r="N19" s="74"/>
      <c r="O19" s="74"/>
      <c r="P19" s="74"/>
      <c r="Q19" s="53"/>
      <c r="R19" s="53"/>
      <c r="S19" s="53"/>
      <c r="T19" s="53"/>
      <c r="U19" s="53"/>
      <c r="V19" s="54"/>
      <c r="W19" s="54"/>
      <c r="X19" s="220" t="s">
        <v>191</v>
      </c>
      <c r="Y19" s="54"/>
      <c r="Z19" s="55"/>
      <c r="AA19" s="56"/>
      <c r="AB19" s="65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219"/>
      <c r="AO19" s="219"/>
      <c r="AP19" s="219"/>
      <c r="AQ19" s="75"/>
      <c r="AR19" s="75"/>
      <c r="AS19" s="75"/>
      <c r="AT19" s="75"/>
      <c r="AU19" s="75"/>
    </row>
    <row r="20" spans="1:47" ht="10.5" customHeight="1" thickBot="1">
      <c r="A20" s="207" t="s">
        <v>0</v>
      </c>
      <c r="B20" s="207"/>
      <c r="C20" s="207"/>
      <c r="D20" s="207"/>
      <c r="E20" s="207"/>
      <c r="F20" s="164"/>
      <c r="G20" s="165"/>
      <c r="H20" s="208"/>
      <c r="I20" s="54"/>
      <c r="J20" s="55"/>
      <c r="K20" s="198"/>
      <c r="L20" s="55"/>
      <c r="M20" s="56"/>
      <c r="N20" s="74"/>
      <c r="O20" s="74"/>
      <c r="P20" s="74"/>
      <c r="Q20" s="207" t="s">
        <v>38</v>
      </c>
      <c r="R20" s="207"/>
      <c r="S20" s="207"/>
      <c r="T20" s="207"/>
      <c r="U20" s="207"/>
      <c r="V20" s="54"/>
      <c r="W20" s="164"/>
      <c r="X20" s="220"/>
      <c r="Y20" s="54"/>
      <c r="Z20" s="55"/>
      <c r="AA20" s="56"/>
      <c r="AB20" s="6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219"/>
      <c r="AO20" s="56"/>
      <c r="AP20" s="56"/>
      <c r="AQ20" s="75"/>
      <c r="AR20" s="75"/>
      <c r="AS20" s="75"/>
      <c r="AT20" s="75"/>
      <c r="AU20" s="75"/>
    </row>
    <row r="21" spans="1:47" ht="10.5" customHeight="1" thickTop="1">
      <c r="A21" s="207"/>
      <c r="B21" s="207"/>
      <c r="C21" s="207"/>
      <c r="D21" s="207"/>
      <c r="E21" s="207"/>
      <c r="F21" s="54"/>
      <c r="G21" s="54"/>
      <c r="H21" s="54"/>
      <c r="I21" s="54"/>
      <c r="J21" s="55"/>
      <c r="K21" s="198"/>
      <c r="L21" s="55"/>
      <c r="M21" s="56"/>
      <c r="N21" s="74"/>
      <c r="O21" s="74"/>
      <c r="P21" s="74"/>
      <c r="Q21" s="207"/>
      <c r="R21" s="207"/>
      <c r="S21" s="207"/>
      <c r="T21" s="207"/>
      <c r="U21" s="207"/>
      <c r="V21" s="169"/>
      <c r="W21" s="54"/>
      <c r="X21" s="54"/>
      <c r="Y21" s="54"/>
      <c r="Z21" s="55"/>
      <c r="AA21" s="56"/>
      <c r="AB21" s="6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75"/>
      <c r="AR21" s="75"/>
      <c r="AS21" s="75"/>
      <c r="AT21" s="75"/>
      <c r="AU21" s="75"/>
    </row>
    <row r="22" spans="1:47" ht="10.5" customHeight="1">
      <c r="A22" s="53"/>
      <c r="B22" s="53"/>
      <c r="C22" s="53"/>
      <c r="D22" s="53"/>
      <c r="E22" s="53"/>
      <c r="F22" s="54"/>
      <c r="G22" s="54"/>
      <c r="H22" s="54"/>
      <c r="I22" s="54"/>
      <c r="J22" s="219"/>
      <c r="K22" s="221"/>
      <c r="L22" s="55"/>
      <c r="M22" s="56"/>
      <c r="N22" s="74"/>
      <c r="O22" s="74"/>
      <c r="P22" s="74"/>
      <c r="Q22" s="53"/>
      <c r="R22" s="53"/>
      <c r="S22" s="53"/>
      <c r="T22" s="53"/>
      <c r="U22" s="53"/>
      <c r="V22" s="54"/>
      <c r="W22" s="54"/>
      <c r="X22" s="73"/>
      <c r="Y22" s="54"/>
      <c r="Z22" s="219"/>
      <c r="AA22" s="219"/>
      <c r="AB22" s="65"/>
      <c r="AC22" s="56"/>
      <c r="AD22" s="56"/>
      <c r="AE22" s="56"/>
      <c r="AF22" s="56"/>
      <c r="AG22" s="56"/>
      <c r="AH22" s="219"/>
      <c r="AI22" s="219"/>
      <c r="AJ22" s="56"/>
      <c r="AK22" s="219"/>
      <c r="AL22" s="219"/>
      <c r="AM22" s="56"/>
      <c r="AN22" s="56"/>
      <c r="AO22" s="56"/>
      <c r="AP22" s="56"/>
      <c r="AQ22" s="75"/>
      <c r="AR22" s="75"/>
      <c r="AS22" s="75"/>
      <c r="AT22" s="75"/>
      <c r="AU22" s="75"/>
    </row>
    <row r="23" spans="1:47" ht="10.5" customHeight="1" thickBot="1">
      <c r="A23" s="53"/>
      <c r="B23" s="53"/>
      <c r="C23" s="53"/>
      <c r="D23" s="53"/>
      <c r="E23" s="53"/>
      <c r="F23" s="54"/>
      <c r="G23" s="54"/>
      <c r="H23" s="54"/>
      <c r="I23" s="54"/>
      <c r="J23" s="209" t="s">
        <v>300</v>
      </c>
      <c r="K23" s="210"/>
      <c r="L23" s="175"/>
      <c r="M23" s="186"/>
      <c r="N23" s="222" t="s">
        <v>31</v>
      </c>
      <c r="O23" s="222"/>
      <c r="P23" s="222"/>
      <c r="Q23" s="222"/>
      <c r="R23" s="53"/>
      <c r="S23" s="53"/>
      <c r="T23" s="53"/>
      <c r="U23" s="53"/>
      <c r="V23" s="54"/>
      <c r="W23" s="54"/>
      <c r="X23" s="54"/>
      <c r="Y23" s="54"/>
      <c r="Z23" s="209" t="s">
        <v>296</v>
      </c>
      <c r="AA23" s="209"/>
      <c r="AB23" s="199"/>
      <c r="AC23" s="186"/>
      <c r="AD23" s="223" t="s">
        <v>43</v>
      </c>
      <c r="AE23" s="223"/>
      <c r="AF23" s="223"/>
      <c r="AI23" s="78"/>
      <c r="AL23" s="224"/>
      <c r="AM23" s="56"/>
      <c r="AN23" s="56"/>
      <c r="AO23" s="56"/>
      <c r="AP23" s="56"/>
      <c r="AQ23" s="75"/>
      <c r="AR23" s="75"/>
      <c r="AS23" s="75"/>
      <c r="AT23" s="75"/>
      <c r="AU23" s="75"/>
    </row>
    <row r="24" spans="1:47" ht="10.5" customHeight="1" thickTop="1">
      <c r="A24" s="53"/>
      <c r="B24" s="53"/>
      <c r="C24" s="53"/>
      <c r="D24" s="53"/>
      <c r="E24" s="53"/>
      <c r="F24" s="54"/>
      <c r="G24" s="54"/>
      <c r="H24" s="54"/>
      <c r="I24" s="54"/>
      <c r="J24" s="209" t="s">
        <v>301</v>
      </c>
      <c r="K24" s="215"/>
      <c r="L24" s="65"/>
      <c r="M24" s="56"/>
      <c r="N24" s="222"/>
      <c r="O24" s="222"/>
      <c r="P24" s="222"/>
      <c r="Q24" s="222"/>
      <c r="R24" s="53"/>
      <c r="S24" s="53"/>
      <c r="T24" s="53"/>
      <c r="U24" s="53"/>
      <c r="V24" s="54"/>
      <c r="W24" s="54"/>
      <c r="X24" s="54"/>
      <c r="Y24" s="54"/>
      <c r="Z24" s="209" t="s">
        <v>297</v>
      </c>
      <c r="AA24" s="210"/>
      <c r="AB24" s="55"/>
      <c r="AC24" s="56"/>
      <c r="AD24" s="223"/>
      <c r="AE24" s="223"/>
      <c r="AF24" s="223"/>
      <c r="AI24" s="78"/>
      <c r="AL24" s="224"/>
      <c r="AM24" s="56"/>
      <c r="AN24" s="56"/>
      <c r="AO24" s="56"/>
      <c r="AP24" s="56"/>
      <c r="AQ24" s="75"/>
      <c r="AR24" s="75"/>
      <c r="AS24" s="75"/>
      <c r="AT24" s="75"/>
      <c r="AU24" s="75"/>
    </row>
    <row r="25" spans="1:47" ht="10.5" customHeight="1">
      <c r="A25" s="53"/>
      <c r="B25" s="53"/>
      <c r="C25" s="53"/>
      <c r="D25" s="53"/>
      <c r="E25" s="53"/>
      <c r="F25" s="54"/>
      <c r="G25" s="54"/>
      <c r="H25" s="54"/>
      <c r="I25" s="54"/>
      <c r="J25" s="55"/>
      <c r="K25" s="56"/>
      <c r="L25" s="65"/>
      <c r="M25" s="56"/>
      <c r="N25" s="74"/>
      <c r="O25" s="74"/>
      <c r="P25" s="74"/>
      <c r="Q25" s="53"/>
      <c r="R25" s="53"/>
      <c r="S25" s="53"/>
      <c r="T25" s="53"/>
      <c r="U25" s="53"/>
      <c r="V25" s="54"/>
      <c r="W25" s="54"/>
      <c r="X25" s="54"/>
      <c r="Y25" s="54"/>
      <c r="Z25" s="55"/>
      <c r="AA25" s="198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75"/>
      <c r="AR25" s="75"/>
      <c r="AS25" s="75"/>
      <c r="AT25" s="75"/>
      <c r="AU25" s="75"/>
    </row>
    <row r="26" spans="1:47" ht="10.5" customHeight="1" thickBot="1">
      <c r="A26" s="207" t="s">
        <v>39</v>
      </c>
      <c r="B26" s="207"/>
      <c r="C26" s="207"/>
      <c r="D26" s="207"/>
      <c r="E26" s="207"/>
      <c r="F26" s="164"/>
      <c r="G26" s="164"/>
      <c r="H26" s="54"/>
      <c r="I26" s="54"/>
      <c r="J26" s="55"/>
      <c r="K26" s="56"/>
      <c r="L26" s="65"/>
      <c r="M26" s="56"/>
      <c r="N26" s="74"/>
      <c r="O26" s="74"/>
      <c r="P26" s="74"/>
      <c r="Q26" s="207" t="s">
        <v>26</v>
      </c>
      <c r="R26" s="207"/>
      <c r="S26" s="207"/>
      <c r="T26" s="207"/>
      <c r="U26" s="207"/>
      <c r="V26" s="70"/>
      <c r="W26" s="70"/>
      <c r="X26" s="54"/>
      <c r="Y26" s="54"/>
      <c r="Z26" s="55"/>
      <c r="AA26" s="198"/>
      <c r="AB26" s="55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75"/>
      <c r="AR26" s="75"/>
      <c r="AS26" s="75"/>
      <c r="AT26" s="75"/>
      <c r="AU26" s="75"/>
    </row>
    <row r="27" spans="1:47" ht="10.5" customHeight="1" thickTop="1">
      <c r="A27" s="207"/>
      <c r="B27" s="207"/>
      <c r="C27" s="207"/>
      <c r="D27" s="207"/>
      <c r="E27" s="207"/>
      <c r="F27" s="54"/>
      <c r="G27" s="162"/>
      <c r="H27" s="208" t="s">
        <v>127</v>
      </c>
      <c r="I27" s="58"/>
      <c r="J27" s="208"/>
      <c r="K27" s="56"/>
      <c r="L27" s="65"/>
      <c r="M27" s="56"/>
      <c r="N27" s="74"/>
      <c r="O27" s="74"/>
      <c r="P27" s="74"/>
      <c r="Q27" s="207"/>
      <c r="R27" s="207"/>
      <c r="S27" s="207"/>
      <c r="T27" s="207"/>
      <c r="U27" s="207"/>
      <c r="V27" s="54"/>
      <c r="W27" s="54"/>
      <c r="X27" s="217" t="s">
        <v>184</v>
      </c>
      <c r="Y27" s="58"/>
      <c r="Z27" s="208"/>
      <c r="AA27" s="198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219"/>
      <c r="AO27" s="56"/>
      <c r="AP27" s="56"/>
      <c r="AQ27" s="75"/>
      <c r="AR27" s="75"/>
      <c r="AS27" s="75"/>
      <c r="AT27" s="75"/>
      <c r="AU27" s="75"/>
    </row>
    <row r="28" spans="1:47" ht="10.5" customHeight="1">
      <c r="A28" s="53"/>
      <c r="B28" s="53"/>
      <c r="C28" s="53"/>
      <c r="D28" s="53"/>
      <c r="E28" s="53"/>
      <c r="F28" s="61"/>
      <c r="G28" s="168"/>
      <c r="H28" s="208"/>
      <c r="I28" s="58"/>
      <c r="J28" s="208"/>
      <c r="K28" s="56"/>
      <c r="L28" s="217"/>
      <c r="M28" s="56"/>
      <c r="N28" s="74"/>
      <c r="O28" s="74"/>
      <c r="P28" s="74"/>
      <c r="Q28" s="53"/>
      <c r="R28" s="53"/>
      <c r="S28" s="53"/>
      <c r="T28" s="53"/>
      <c r="U28" s="53"/>
      <c r="V28" s="50"/>
      <c r="W28" s="50"/>
      <c r="X28" s="217"/>
      <c r="Y28" s="58"/>
      <c r="Z28" s="208"/>
      <c r="AA28" s="198"/>
      <c r="AB28" s="208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219"/>
      <c r="AO28" s="219"/>
      <c r="AP28" s="219"/>
      <c r="AQ28" s="75"/>
      <c r="AR28" s="75"/>
      <c r="AS28" s="75"/>
      <c r="AT28" s="75"/>
      <c r="AU28" s="75"/>
    </row>
    <row r="29" spans="1:47" ht="10.5" customHeight="1" thickBot="1">
      <c r="A29" s="53"/>
      <c r="B29" s="53"/>
      <c r="C29" s="53"/>
      <c r="D29" s="53"/>
      <c r="E29" s="53"/>
      <c r="F29" s="209" t="s">
        <v>125</v>
      </c>
      <c r="G29" s="210"/>
      <c r="H29" s="211"/>
      <c r="I29" s="212"/>
      <c r="J29" s="55"/>
      <c r="K29" s="64"/>
      <c r="L29" s="217"/>
      <c r="M29" s="56"/>
      <c r="N29" s="74"/>
      <c r="O29" s="74"/>
      <c r="P29" s="74"/>
      <c r="Q29" s="53"/>
      <c r="R29" s="53"/>
      <c r="S29" s="53"/>
      <c r="T29" s="53"/>
      <c r="U29" s="53"/>
      <c r="V29" s="219" t="s">
        <v>182</v>
      </c>
      <c r="W29" s="225"/>
      <c r="X29" s="216"/>
      <c r="Y29" s="213"/>
      <c r="Z29" s="55"/>
      <c r="AA29" s="198"/>
      <c r="AB29" s="208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219"/>
      <c r="AP29" s="219"/>
      <c r="AQ29" s="75"/>
      <c r="AR29" s="75"/>
      <c r="AS29" s="75"/>
      <c r="AT29" s="75"/>
      <c r="AU29" s="75"/>
    </row>
    <row r="30" spans="1:47" ht="10.5" customHeight="1" thickTop="1">
      <c r="A30" s="53"/>
      <c r="B30" s="53"/>
      <c r="C30" s="53"/>
      <c r="D30" s="53"/>
      <c r="E30" s="53"/>
      <c r="F30" s="209" t="s">
        <v>126</v>
      </c>
      <c r="G30" s="215"/>
      <c r="H30" s="216"/>
      <c r="I30" s="228"/>
      <c r="J30" s="217" t="s">
        <v>230</v>
      </c>
      <c r="K30" s="64"/>
      <c r="L30" s="55"/>
      <c r="M30" s="74"/>
      <c r="N30" s="74"/>
      <c r="O30" s="74"/>
      <c r="P30" s="74"/>
      <c r="Q30" s="53"/>
      <c r="R30" s="53"/>
      <c r="S30" s="53"/>
      <c r="T30" s="53"/>
      <c r="U30" s="53"/>
      <c r="V30" s="219" t="s">
        <v>183</v>
      </c>
      <c r="W30" s="219"/>
      <c r="X30" s="226"/>
      <c r="Y30" s="227"/>
      <c r="Z30" s="217" t="s">
        <v>143</v>
      </c>
      <c r="AA30" s="198"/>
      <c r="AB30" s="55"/>
      <c r="AC30" s="74"/>
      <c r="AD30" s="56"/>
      <c r="AE30" s="56"/>
      <c r="AF30" s="56"/>
      <c r="AG30" s="56"/>
      <c r="AH30" s="56"/>
      <c r="AI30" s="219"/>
      <c r="AJ30" s="56"/>
      <c r="AK30" s="56"/>
      <c r="AL30" s="219"/>
      <c r="AM30" s="56"/>
      <c r="AN30" s="56"/>
      <c r="AO30" s="219"/>
      <c r="AP30" s="219"/>
      <c r="AQ30" s="75"/>
      <c r="AR30" s="75"/>
      <c r="AS30" s="75"/>
      <c r="AT30" s="75"/>
      <c r="AU30" s="75"/>
    </row>
    <row r="31" spans="1:47" ht="10.5" customHeight="1">
      <c r="A31" s="53"/>
      <c r="B31" s="53"/>
      <c r="C31" s="53"/>
      <c r="D31" s="53"/>
      <c r="E31" s="53"/>
      <c r="F31" s="209"/>
      <c r="G31" s="215"/>
      <c r="H31" s="217" t="s">
        <v>128</v>
      </c>
      <c r="I31" s="80"/>
      <c r="J31" s="217"/>
      <c r="K31" s="64"/>
      <c r="L31" s="55"/>
      <c r="M31" s="56"/>
      <c r="N31" s="74"/>
      <c r="O31" s="74"/>
      <c r="P31" s="74"/>
      <c r="Q31" s="53"/>
      <c r="R31" s="53"/>
      <c r="S31" s="53"/>
      <c r="T31" s="53"/>
      <c r="U31" s="53"/>
      <c r="V31" s="209"/>
      <c r="W31" s="209"/>
      <c r="X31" s="220" t="s">
        <v>185</v>
      </c>
      <c r="Y31" s="80"/>
      <c r="Z31" s="217"/>
      <c r="AA31" s="198"/>
      <c r="AB31" s="55"/>
      <c r="AC31" s="56"/>
      <c r="AD31" s="56"/>
      <c r="AE31" s="56"/>
      <c r="AF31" s="56"/>
      <c r="AG31" s="56"/>
      <c r="AH31" s="56"/>
      <c r="AI31" s="219"/>
      <c r="AJ31" s="56"/>
      <c r="AK31" s="56"/>
      <c r="AL31" s="219"/>
      <c r="AM31" s="56"/>
      <c r="AN31" s="219"/>
      <c r="AO31" s="219"/>
      <c r="AP31" s="219"/>
      <c r="AQ31" s="75"/>
      <c r="AR31" s="75"/>
      <c r="AS31" s="75"/>
      <c r="AT31" s="75"/>
      <c r="AU31" s="75"/>
    </row>
    <row r="32" spans="1:47" ht="10.5" customHeight="1" thickBot="1">
      <c r="A32" s="207" t="s">
        <v>1</v>
      </c>
      <c r="B32" s="207"/>
      <c r="C32" s="207"/>
      <c r="D32" s="207"/>
      <c r="E32" s="207"/>
      <c r="F32" s="70"/>
      <c r="G32" s="71"/>
      <c r="H32" s="217"/>
      <c r="I32" s="80"/>
      <c r="J32" s="65"/>
      <c r="K32" s="64"/>
      <c r="L32" s="55"/>
      <c r="M32" s="56"/>
      <c r="N32" s="74"/>
      <c r="O32" s="74"/>
      <c r="P32" s="74"/>
      <c r="Q32" s="207" t="s">
        <v>40</v>
      </c>
      <c r="R32" s="207"/>
      <c r="S32" s="207"/>
      <c r="T32" s="207"/>
      <c r="U32" s="207"/>
      <c r="V32" s="54"/>
      <c r="W32" s="54"/>
      <c r="X32" s="220"/>
      <c r="Y32" s="80"/>
      <c r="Z32" s="65"/>
      <c r="AA32" s="198"/>
      <c r="AB32" s="55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219"/>
      <c r="AO32" s="56"/>
      <c r="AP32" s="56"/>
      <c r="AQ32" s="75"/>
      <c r="AR32" s="75"/>
      <c r="AS32" s="75"/>
      <c r="AT32" s="75"/>
      <c r="AU32" s="75"/>
    </row>
    <row r="33" spans="1:47" ht="10.5" customHeight="1" thickTop="1">
      <c r="A33" s="207"/>
      <c r="B33" s="207"/>
      <c r="C33" s="207"/>
      <c r="D33" s="207"/>
      <c r="E33" s="207"/>
      <c r="F33" s="54"/>
      <c r="G33" s="54"/>
      <c r="H33" s="73"/>
      <c r="I33" s="66"/>
      <c r="J33" s="55"/>
      <c r="K33" s="64"/>
      <c r="L33" s="55"/>
      <c r="M33" s="56"/>
      <c r="N33" s="74"/>
      <c r="O33" s="74"/>
      <c r="P33" s="74"/>
      <c r="Q33" s="207"/>
      <c r="R33" s="207"/>
      <c r="S33" s="207"/>
      <c r="T33" s="207"/>
      <c r="U33" s="207"/>
      <c r="V33" s="169"/>
      <c r="W33" s="169"/>
      <c r="X33" s="73"/>
      <c r="Y33" s="66"/>
      <c r="Z33" s="55"/>
      <c r="AA33" s="198"/>
      <c r="AB33" s="55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75"/>
      <c r="AR33" s="75"/>
      <c r="AS33" s="75"/>
      <c r="AT33" s="75"/>
      <c r="AU33" s="75"/>
    </row>
    <row r="34" spans="1:47" ht="10.5" customHeight="1">
      <c r="A34" s="53"/>
      <c r="B34" s="53"/>
      <c r="C34" s="53"/>
      <c r="D34" s="53"/>
      <c r="E34" s="53"/>
      <c r="F34" s="54"/>
      <c r="G34" s="54"/>
      <c r="H34" s="209"/>
      <c r="I34" s="215"/>
      <c r="J34" s="55"/>
      <c r="K34" s="64"/>
      <c r="L34" s="217" t="s">
        <v>303</v>
      </c>
      <c r="M34" s="56"/>
      <c r="N34" s="81"/>
      <c r="O34" s="81"/>
      <c r="P34" s="74"/>
      <c r="Q34" s="53"/>
      <c r="R34" s="53"/>
      <c r="S34" s="53"/>
      <c r="T34" s="53"/>
      <c r="U34" s="53"/>
      <c r="V34" s="54"/>
      <c r="W34" s="54"/>
      <c r="X34" s="209"/>
      <c r="Y34" s="215"/>
      <c r="Z34" s="55"/>
      <c r="AA34" s="198"/>
      <c r="AB34" s="208" t="s">
        <v>299</v>
      </c>
      <c r="AC34" s="56"/>
      <c r="AD34" s="82"/>
      <c r="AE34" s="82"/>
      <c r="AF34" s="56"/>
      <c r="AG34" s="78"/>
      <c r="AH34" s="56"/>
      <c r="AI34" s="56"/>
      <c r="AJ34" s="78"/>
      <c r="AK34" s="56"/>
      <c r="AL34" s="56"/>
      <c r="AM34" s="56"/>
      <c r="AN34" s="56"/>
      <c r="AO34" s="56"/>
      <c r="AP34" s="56"/>
      <c r="AQ34" s="75"/>
      <c r="AR34" s="75"/>
      <c r="AS34" s="75"/>
      <c r="AT34" s="75"/>
      <c r="AU34" s="75"/>
    </row>
    <row r="35" spans="1:47" ht="10.5" customHeight="1" thickBot="1">
      <c r="A35" s="53"/>
      <c r="B35" s="53"/>
      <c r="C35" s="53"/>
      <c r="D35" s="53"/>
      <c r="E35" s="53"/>
      <c r="F35" s="54"/>
      <c r="G35" s="54"/>
      <c r="H35" s="209" t="s">
        <v>243</v>
      </c>
      <c r="I35" s="215"/>
      <c r="J35" s="179"/>
      <c r="K35" s="189"/>
      <c r="L35" s="217"/>
      <c r="M35" s="56"/>
      <c r="N35" s="81"/>
      <c r="O35" s="81"/>
      <c r="P35" s="74"/>
      <c r="Q35" s="53"/>
      <c r="R35" s="53"/>
      <c r="S35" s="53"/>
      <c r="T35" s="53"/>
      <c r="U35" s="53"/>
      <c r="V35" s="54"/>
      <c r="W35" s="54"/>
      <c r="X35" s="209" t="s">
        <v>273</v>
      </c>
      <c r="Y35" s="215"/>
      <c r="Z35" s="199"/>
      <c r="AA35" s="204"/>
      <c r="AB35" s="208"/>
      <c r="AC35" s="56"/>
      <c r="AD35" s="82"/>
      <c r="AE35" s="82"/>
      <c r="AF35" s="56"/>
      <c r="AG35" s="78"/>
      <c r="AH35" s="56"/>
      <c r="AI35" s="56"/>
      <c r="AJ35" s="78"/>
      <c r="AK35" s="56"/>
      <c r="AL35" s="56"/>
      <c r="AM35" s="56"/>
      <c r="AN35" s="56"/>
      <c r="AO35" s="56"/>
      <c r="AP35" s="56"/>
      <c r="AQ35" s="75"/>
      <c r="AR35" s="75"/>
      <c r="AS35" s="75"/>
      <c r="AT35" s="75"/>
      <c r="AU35" s="75"/>
    </row>
    <row r="36" spans="1:47" ht="10.5" customHeight="1" thickTop="1">
      <c r="A36" s="53"/>
      <c r="B36" s="53"/>
      <c r="C36" s="53"/>
      <c r="D36" s="53"/>
      <c r="E36" s="53"/>
      <c r="F36" s="54"/>
      <c r="G36" s="54"/>
      <c r="H36" s="209" t="s">
        <v>244</v>
      </c>
      <c r="I36" s="210"/>
      <c r="J36" s="55"/>
      <c r="K36" s="56"/>
      <c r="L36" s="55"/>
      <c r="M36" s="56"/>
      <c r="N36" s="81"/>
      <c r="O36" s="81"/>
      <c r="P36" s="74"/>
      <c r="Q36" s="53"/>
      <c r="R36" s="53"/>
      <c r="S36" s="53"/>
      <c r="T36" s="53"/>
      <c r="U36" s="53"/>
      <c r="V36" s="54"/>
      <c r="W36" s="54"/>
      <c r="X36" s="209" t="s">
        <v>274</v>
      </c>
      <c r="Y36" s="210"/>
      <c r="Z36" s="55"/>
      <c r="AA36" s="56"/>
      <c r="AB36" s="55"/>
      <c r="AC36" s="56"/>
      <c r="AD36" s="82"/>
      <c r="AE36" s="82"/>
      <c r="AF36" s="56"/>
      <c r="AG36" s="78"/>
      <c r="AH36" s="56"/>
      <c r="AI36" s="56"/>
      <c r="AJ36" s="78"/>
      <c r="AK36" s="56"/>
      <c r="AL36" s="56"/>
      <c r="AM36" s="56"/>
      <c r="AN36" s="56"/>
      <c r="AO36" s="56"/>
      <c r="AP36" s="56"/>
      <c r="AQ36" s="75"/>
      <c r="AR36" s="75"/>
      <c r="AS36" s="75"/>
      <c r="AT36" s="75"/>
      <c r="AU36" s="75"/>
    </row>
    <row r="37" spans="1:47" ht="10.5" customHeight="1">
      <c r="A37" s="207" t="s">
        <v>41</v>
      </c>
      <c r="B37" s="207"/>
      <c r="C37" s="207"/>
      <c r="D37" s="207"/>
      <c r="E37" s="207"/>
      <c r="F37" s="70"/>
      <c r="G37" s="70"/>
      <c r="H37" s="54"/>
      <c r="I37" s="176"/>
      <c r="J37" s="55"/>
      <c r="K37" s="56"/>
      <c r="L37" s="55"/>
      <c r="M37" s="56"/>
      <c r="N37" s="81"/>
      <c r="O37" s="81"/>
      <c r="P37" s="74"/>
      <c r="Q37" s="207" t="s">
        <v>5</v>
      </c>
      <c r="R37" s="207"/>
      <c r="S37" s="207"/>
      <c r="T37" s="207"/>
      <c r="U37" s="207"/>
      <c r="V37" s="70"/>
      <c r="W37" s="70"/>
      <c r="X37" s="54"/>
      <c r="Y37" s="196"/>
      <c r="Z37" s="55"/>
      <c r="AA37" s="56"/>
      <c r="AB37" s="55"/>
      <c r="AC37" s="56"/>
      <c r="AD37" s="82"/>
      <c r="AE37" s="82"/>
      <c r="AF37" s="56"/>
      <c r="AG37" s="78"/>
      <c r="AH37" s="56"/>
      <c r="AI37" s="56"/>
      <c r="AJ37" s="78"/>
      <c r="AK37" s="56"/>
      <c r="AL37" s="56"/>
      <c r="AM37" s="56"/>
      <c r="AN37" s="56"/>
      <c r="AO37" s="56"/>
      <c r="AP37" s="56"/>
      <c r="AQ37" s="75"/>
      <c r="AR37" s="75"/>
      <c r="AS37" s="75"/>
      <c r="AT37" s="75"/>
      <c r="AU37" s="75"/>
    </row>
    <row r="38" spans="1:47" ht="10.5" customHeight="1">
      <c r="A38" s="207"/>
      <c r="B38" s="207"/>
      <c r="C38" s="207"/>
      <c r="D38" s="207"/>
      <c r="E38" s="207"/>
      <c r="F38" s="54"/>
      <c r="G38" s="60"/>
      <c r="H38" s="217" t="s">
        <v>131</v>
      </c>
      <c r="I38" s="176"/>
      <c r="J38" s="55"/>
      <c r="K38" s="56"/>
      <c r="L38" s="55"/>
      <c r="M38" s="56"/>
      <c r="N38" s="81"/>
      <c r="O38" s="81"/>
      <c r="P38" s="74"/>
      <c r="Q38" s="207"/>
      <c r="R38" s="207"/>
      <c r="S38" s="207"/>
      <c r="T38" s="207"/>
      <c r="U38" s="207"/>
      <c r="V38" s="54"/>
      <c r="W38" s="60"/>
      <c r="X38" s="217" t="s">
        <v>194</v>
      </c>
      <c r="Y38" s="196"/>
      <c r="Z38" s="55"/>
      <c r="AA38" s="56"/>
      <c r="AB38" s="55"/>
      <c r="AC38" s="56"/>
      <c r="AD38" s="82"/>
      <c r="AE38" s="82"/>
      <c r="AF38" s="56"/>
      <c r="AG38" s="78"/>
      <c r="AH38" s="56"/>
      <c r="AI38" s="56"/>
      <c r="AJ38" s="78"/>
      <c r="AK38" s="56"/>
      <c r="AL38" s="56"/>
      <c r="AM38" s="56"/>
      <c r="AN38" s="56"/>
      <c r="AO38" s="56"/>
      <c r="AP38" s="56"/>
      <c r="AQ38" s="75"/>
      <c r="AR38" s="75"/>
      <c r="AS38" s="75"/>
      <c r="AT38" s="75"/>
      <c r="AU38" s="75"/>
    </row>
    <row r="39" spans="1:47" ht="10.5" customHeight="1">
      <c r="A39" s="53"/>
      <c r="B39" s="53"/>
      <c r="C39" s="53"/>
      <c r="D39" s="53"/>
      <c r="E39" s="53"/>
      <c r="F39" s="54"/>
      <c r="G39" s="66"/>
      <c r="H39" s="217"/>
      <c r="I39" s="176"/>
      <c r="J39" s="208" t="s">
        <v>245</v>
      </c>
      <c r="K39" s="56"/>
      <c r="L39" s="55"/>
      <c r="M39" s="56"/>
      <c r="N39" s="81"/>
      <c r="O39" s="81"/>
      <c r="P39" s="74"/>
      <c r="Q39" s="53"/>
      <c r="R39" s="53"/>
      <c r="S39" s="53"/>
      <c r="T39" s="53"/>
      <c r="U39" s="53"/>
      <c r="V39" s="54"/>
      <c r="W39" s="66"/>
      <c r="X39" s="217"/>
      <c r="Y39" s="196"/>
      <c r="Z39" s="208" t="s">
        <v>268</v>
      </c>
      <c r="AA39" s="56"/>
      <c r="AB39" s="55"/>
      <c r="AC39" s="56"/>
      <c r="AD39" s="82"/>
      <c r="AE39" s="82"/>
      <c r="AF39" s="56"/>
      <c r="AG39" s="78"/>
      <c r="AH39" s="56"/>
      <c r="AI39" s="56"/>
      <c r="AJ39" s="78"/>
      <c r="AK39" s="56"/>
      <c r="AL39" s="56"/>
      <c r="AM39" s="56"/>
      <c r="AN39" s="56"/>
      <c r="AO39" s="56"/>
      <c r="AP39" s="56"/>
      <c r="AQ39" s="75"/>
      <c r="AR39" s="75"/>
      <c r="AS39" s="75"/>
      <c r="AT39" s="75"/>
      <c r="AU39" s="75"/>
    </row>
    <row r="40" spans="1:47" ht="10.5" customHeight="1" thickBot="1">
      <c r="A40" s="53"/>
      <c r="B40" s="53"/>
      <c r="C40" s="53"/>
      <c r="D40" s="53"/>
      <c r="E40" s="53"/>
      <c r="F40" s="209" t="s">
        <v>129</v>
      </c>
      <c r="G40" s="215"/>
      <c r="H40" s="65"/>
      <c r="I40" s="165"/>
      <c r="J40" s="208"/>
      <c r="K40" s="56"/>
      <c r="L40" s="55"/>
      <c r="M40" s="56"/>
      <c r="N40" s="81"/>
      <c r="O40" s="81"/>
      <c r="P40" s="74"/>
      <c r="Q40" s="53"/>
      <c r="R40" s="53"/>
      <c r="S40" s="53"/>
      <c r="T40" s="53"/>
      <c r="U40" s="53"/>
      <c r="V40" s="209" t="s">
        <v>192</v>
      </c>
      <c r="W40" s="215"/>
      <c r="X40" s="65"/>
      <c r="Y40" s="165"/>
      <c r="Z40" s="208"/>
      <c r="AA40" s="56"/>
      <c r="AB40" s="55"/>
      <c r="AC40" s="56"/>
      <c r="AD40" s="82"/>
      <c r="AE40" s="82"/>
      <c r="AF40" s="56"/>
      <c r="AG40" s="78"/>
      <c r="AH40" s="56"/>
      <c r="AI40" s="56"/>
      <c r="AJ40" s="78"/>
      <c r="AK40" s="56"/>
      <c r="AL40" s="56"/>
      <c r="AM40" s="56"/>
      <c r="AN40" s="56"/>
      <c r="AO40" s="56"/>
      <c r="AP40" s="56"/>
      <c r="AQ40" s="75"/>
      <c r="AR40" s="75"/>
      <c r="AS40" s="75"/>
      <c r="AT40" s="75"/>
      <c r="AU40" s="75"/>
    </row>
    <row r="41" spans="1:47" ht="10.5" customHeight="1" thickTop="1">
      <c r="A41" s="53"/>
      <c r="B41" s="53"/>
      <c r="C41" s="53"/>
      <c r="D41" s="53"/>
      <c r="E41" s="53"/>
      <c r="F41" s="209" t="s">
        <v>130</v>
      </c>
      <c r="G41" s="210"/>
      <c r="H41" s="170"/>
      <c r="I41" s="54"/>
      <c r="J41" s="55"/>
      <c r="K41" s="56"/>
      <c r="L41" s="55"/>
      <c r="M41" s="56"/>
      <c r="N41" s="81"/>
      <c r="O41" s="81"/>
      <c r="P41" s="74"/>
      <c r="Q41" s="53"/>
      <c r="R41" s="53"/>
      <c r="S41" s="53"/>
      <c r="T41" s="53"/>
      <c r="U41" s="53"/>
      <c r="V41" s="209" t="s">
        <v>193</v>
      </c>
      <c r="W41" s="209"/>
      <c r="X41" s="174"/>
      <c r="Y41" s="169"/>
      <c r="Z41" s="55"/>
      <c r="AA41" s="56"/>
      <c r="AB41" s="55"/>
      <c r="AC41" s="56"/>
      <c r="AD41" s="82"/>
      <c r="AE41" s="82"/>
      <c r="AF41" s="56"/>
      <c r="AG41" s="78"/>
      <c r="AH41" s="56"/>
      <c r="AI41" s="56"/>
      <c r="AJ41" s="78"/>
      <c r="AK41" s="56"/>
      <c r="AL41" s="56"/>
      <c r="AM41" s="56"/>
      <c r="AN41" s="56"/>
      <c r="AO41" s="56"/>
      <c r="AP41" s="56"/>
      <c r="AQ41" s="75"/>
      <c r="AR41" s="75"/>
      <c r="AS41" s="75"/>
      <c r="AT41" s="75"/>
      <c r="AU41" s="75"/>
    </row>
    <row r="42" spans="1:47" ht="10.5" customHeight="1">
      <c r="A42" s="53"/>
      <c r="B42" s="53"/>
      <c r="C42" s="53"/>
      <c r="D42" s="53"/>
      <c r="E42" s="53"/>
      <c r="F42" s="54"/>
      <c r="G42" s="162"/>
      <c r="H42" s="208" t="s">
        <v>132</v>
      </c>
      <c r="I42" s="54"/>
      <c r="J42" s="55"/>
      <c r="K42" s="56"/>
      <c r="L42" s="55"/>
      <c r="M42" s="56"/>
      <c r="N42" s="81"/>
      <c r="O42" s="81"/>
      <c r="P42" s="74"/>
      <c r="Q42" s="53"/>
      <c r="R42" s="53"/>
      <c r="S42" s="53"/>
      <c r="T42" s="53"/>
      <c r="U42" s="53"/>
      <c r="V42" s="54"/>
      <c r="W42" s="54"/>
      <c r="X42" s="220" t="s">
        <v>195</v>
      </c>
      <c r="Y42" s="54"/>
      <c r="Z42" s="55"/>
      <c r="AA42" s="56"/>
      <c r="AB42" s="55"/>
      <c r="AC42" s="56"/>
      <c r="AD42" s="82"/>
      <c r="AE42" s="82"/>
      <c r="AF42" s="56"/>
      <c r="AG42" s="78"/>
      <c r="AH42" s="56"/>
      <c r="AI42" s="56"/>
      <c r="AJ42" s="78"/>
      <c r="AK42" s="56"/>
      <c r="AL42" s="56"/>
      <c r="AM42" s="56"/>
      <c r="AN42" s="56"/>
      <c r="AO42" s="56"/>
      <c r="AP42" s="56"/>
      <c r="AQ42" s="75"/>
      <c r="AR42" s="75"/>
      <c r="AS42" s="75"/>
      <c r="AT42" s="75"/>
      <c r="AU42" s="75"/>
    </row>
    <row r="43" spans="1:47" ht="10.5" customHeight="1" thickBot="1">
      <c r="A43" s="207" t="s">
        <v>42</v>
      </c>
      <c r="B43" s="207"/>
      <c r="C43" s="207"/>
      <c r="D43" s="207"/>
      <c r="E43" s="207"/>
      <c r="F43" s="54"/>
      <c r="G43" s="162"/>
      <c r="H43" s="208"/>
      <c r="I43" s="54"/>
      <c r="J43" s="55"/>
      <c r="K43" s="56"/>
      <c r="L43" s="55"/>
      <c r="M43" s="56"/>
      <c r="N43" s="81"/>
      <c r="O43" s="81"/>
      <c r="P43" s="74"/>
      <c r="Q43" s="207" t="s">
        <v>43</v>
      </c>
      <c r="R43" s="207"/>
      <c r="S43" s="207"/>
      <c r="T43" s="207"/>
      <c r="U43" s="207"/>
      <c r="V43" s="54"/>
      <c r="W43" s="54"/>
      <c r="X43" s="220"/>
      <c r="Y43" s="54"/>
      <c r="Z43" s="55"/>
      <c r="AA43" s="56"/>
      <c r="AB43" s="55"/>
      <c r="AC43" s="56"/>
      <c r="AD43" s="82"/>
      <c r="AE43" s="82"/>
      <c r="AF43" s="56"/>
      <c r="AG43" s="78"/>
      <c r="AH43" s="56"/>
      <c r="AI43" s="56"/>
      <c r="AJ43" s="78"/>
      <c r="AK43" s="56"/>
      <c r="AL43" s="56"/>
      <c r="AM43" s="56"/>
      <c r="AN43" s="56"/>
      <c r="AO43" s="56"/>
      <c r="AP43" s="56"/>
      <c r="AQ43" s="75"/>
      <c r="AR43" s="75"/>
      <c r="AS43" s="75"/>
      <c r="AT43" s="75"/>
      <c r="AU43" s="75"/>
    </row>
    <row r="44" spans="1:47" ht="10.5" customHeight="1" thickTop="1">
      <c r="A44" s="207"/>
      <c r="B44" s="207"/>
      <c r="C44" s="207"/>
      <c r="D44" s="207"/>
      <c r="E44" s="207"/>
      <c r="F44" s="169"/>
      <c r="G44" s="169"/>
      <c r="H44" s="54"/>
      <c r="I44" s="54"/>
      <c r="J44" s="55"/>
      <c r="K44" s="56"/>
      <c r="L44" s="55"/>
      <c r="M44" s="56"/>
      <c r="N44" s="81"/>
      <c r="O44" s="81"/>
      <c r="P44" s="74"/>
      <c r="Q44" s="207"/>
      <c r="R44" s="207"/>
      <c r="S44" s="207"/>
      <c r="T44" s="207"/>
      <c r="U44" s="207"/>
      <c r="V44" s="169"/>
      <c r="W44" s="169"/>
      <c r="X44" s="54"/>
      <c r="Y44" s="54"/>
      <c r="Z44" s="55"/>
      <c r="AA44" s="56"/>
      <c r="AB44" s="55"/>
      <c r="AC44" s="56"/>
      <c r="AD44" s="82"/>
      <c r="AE44" s="82"/>
      <c r="AF44" s="56"/>
      <c r="AG44" s="78"/>
      <c r="AH44" s="56"/>
      <c r="AI44" s="56"/>
      <c r="AJ44" s="78"/>
      <c r="AK44" s="56"/>
      <c r="AL44" s="56"/>
      <c r="AM44" s="56"/>
      <c r="AN44" s="56"/>
      <c r="AO44" s="56"/>
      <c r="AP44" s="56"/>
      <c r="AQ44" s="75"/>
      <c r="AR44" s="75"/>
      <c r="AS44" s="75"/>
      <c r="AT44" s="75"/>
      <c r="AU44" s="75"/>
    </row>
    <row r="45" spans="1:47" ht="10.5" customHeight="1">
      <c r="A45" s="53"/>
      <c r="B45" s="53"/>
      <c r="C45" s="53"/>
      <c r="D45" s="53"/>
      <c r="E45" s="53"/>
      <c r="F45" s="54"/>
      <c r="G45" s="54"/>
      <c r="H45" s="54"/>
      <c r="I45" s="54"/>
      <c r="J45" s="55"/>
      <c r="K45" s="56"/>
      <c r="L45" s="55"/>
      <c r="M45" s="56"/>
      <c r="N45" s="81"/>
      <c r="O45" s="81"/>
      <c r="P45" s="74"/>
      <c r="Q45" s="53"/>
      <c r="R45" s="53"/>
      <c r="S45" s="53"/>
      <c r="T45" s="53"/>
      <c r="U45" s="53"/>
      <c r="V45" s="54"/>
      <c r="W45" s="54"/>
      <c r="X45" s="54"/>
      <c r="Y45" s="54"/>
      <c r="Z45" s="55"/>
      <c r="AA45" s="56"/>
      <c r="AB45" s="55"/>
      <c r="AC45" s="56"/>
      <c r="AD45" s="82"/>
      <c r="AE45" s="82"/>
      <c r="AF45" s="56"/>
      <c r="AG45" s="78"/>
      <c r="AH45" s="56"/>
      <c r="AI45" s="56"/>
      <c r="AJ45" s="78"/>
      <c r="AK45" s="56"/>
      <c r="AL45" s="56"/>
      <c r="AM45" s="56"/>
      <c r="AN45" s="56"/>
      <c r="AO45" s="56"/>
      <c r="AP45" s="56"/>
      <c r="AQ45" s="75"/>
      <c r="AR45" s="75"/>
      <c r="AS45" s="75"/>
      <c r="AT45" s="75"/>
      <c r="AU45" s="75"/>
    </row>
    <row r="46" spans="1:47" ht="10.5" customHeight="1">
      <c r="A46" s="53"/>
      <c r="B46" s="53"/>
      <c r="C46" s="53"/>
      <c r="D46" s="53"/>
      <c r="E46" s="53"/>
      <c r="F46" s="54"/>
      <c r="G46" s="54"/>
      <c r="H46" s="209"/>
      <c r="I46" s="209"/>
      <c r="J46" s="55"/>
      <c r="K46" s="56"/>
      <c r="L46" s="55"/>
      <c r="M46" s="56"/>
      <c r="N46" s="81"/>
      <c r="O46" s="81"/>
      <c r="P46" s="74"/>
      <c r="Q46" s="53"/>
      <c r="R46" s="53"/>
      <c r="S46" s="53"/>
      <c r="T46" s="53"/>
      <c r="U46" s="53"/>
      <c r="V46" s="54"/>
      <c r="W46" s="54"/>
      <c r="X46" s="54"/>
      <c r="Y46" s="83"/>
      <c r="Z46" s="84"/>
      <c r="AA46" s="72"/>
      <c r="AB46" s="67"/>
      <c r="AC46" s="68"/>
      <c r="AD46" s="72"/>
      <c r="AE46" s="72"/>
      <c r="AF46" s="72"/>
      <c r="AG46" s="72"/>
      <c r="AH46" s="72"/>
      <c r="AI46" s="72"/>
      <c r="AJ46" s="78"/>
      <c r="AK46" s="56"/>
      <c r="AL46" s="56"/>
      <c r="AM46" s="219"/>
      <c r="AN46" s="219"/>
      <c r="AO46" s="56"/>
      <c r="AP46" s="56"/>
      <c r="AQ46" s="75"/>
      <c r="AR46" s="75"/>
      <c r="AS46" s="75"/>
      <c r="AT46" s="75"/>
      <c r="AU46" s="75"/>
    </row>
    <row r="47" spans="1:47" ht="10.5" customHeight="1" thickBot="1">
      <c r="A47" s="207" t="s">
        <v>8</v>
      </c>
      <c r="B47" s="207"/>
      <c r="C47" s="207"/>
      <c r="D47" s="207"/>
      <c r="E47" s="207"/>
      <c r="F47" s="164"/>
      <c r="G47" s="164"/>
      <c r="H47" s="54"/>
      <c r="I47" s="54"/>
      <c r="J47" s="55"/>
      <c r="K47" s="56"/>
      <c r="L47" s="51"/>
      <c r="M47" s="51"/>
      <c r="N47" s="57"/>
      <c r="O47" s="57"/>
      <c r="P47" s="69"/>
      <c r="Q47" s="207" t="s">
        <v>44</v>
      </c>
      <c r="R47" s="207"/>
      <c r="S47" s="207"/>
      <c r="T47" s="207"/>
      <c r="U47" s="207"/>
      <c r="V47" s="164"/>
      <c r="W47" s="164"/>
      <c r="X47" s="54"/>
      <c r="Y47" s="54"/>
      <c r="Z47" s="55"/>
      <c r="AA47" s="56"/>
      <c r="AB47" s="51"/>
      <c r="AC47" s="51"/>
      <c r="AD47" s="51"/>
      <c r="AE47" s="51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5"/>
      <c r="AR47" s="75"/>
      <c r="AS47" s="75"/>
      <c r="AT47" s="75"/>
      <c r="AU47" s="75"/>
    </row>
    <row r="48" spans="1:42" ht="10.5" customHeight="1" thickTop="1">
      <c r="A48" s="207"/>
      <c r="B48" s="207"/>
      <c r="C48" s="207"/>
      <c r="D48" s="207"/>
      <c r="E48" s="207"/>
      <c r="F48" s="54"/>
      <c r="G48" s="162"/>
      <c r="H48" s="208" t="s">
        <v>135</v>
      </c>
      <c r="I48" s="58"/>
      <c r="J48" s="208"/>
      <c r="K48" s="56"/>
      <c r="L48" s="51"/>
      <c r="M48" s="51"/>
      <c r="N48" s="57"/>
      <c r="O48" s="57"/>
      <c r="P48" s="74"/>
      <c r="Q48" s="207"/>
      <c r="R48" s="207"/>
      <c r="S48" s="207"/>
      <c r="T48" s="207"/>
      <c r="U48" s="207"/>
      <c r="V48" s="54"/>
      <c r="W48" s="163"/>
      <c r="X48" s="208" t="s">
        <v>218</v>
      </c>
      <c r="Y48" s="58"/>
      <c r="Z48" s="208"/>
      <c r="AA48" s="56"/>
      <c r="AB48" s="51"/>
      <c r="AC48" s="51"/>
      <c r="AD48" s="51"/>
      <c r="AE48" s="51"/>
      <c r="AF48" s="56"/>
      <c r="AG48" s="56"/>
      <c r="AH48" s="56"/>
      <c r="AI48" s="219"/>
      <c r="AJ48" s="56"/>
      <c r="AK48" s="56"/>
      <c r="AL48" s="219"/>
      <c r="AM48" s="56"/>
      <c r="AN48" s="56"/>
      <c r="AO48" s="56"/>
      <c r="AP48" s="56"/>
    </row>
    <row r="49" spans="1:42" ht="10.5" customHeight="1">
      <c r="A49" s="53"/>
      <c r="B49" s="53"/>
      <c r="C49" s="53"/>
      <c r="D49" s="53"/>
      <c r="E49" s="53"/>
      <c r="F49" s="61"/>
      <c r="G49" s="168"/>
      <c r="H49" s="208"/>
      <c r="I49" s="58"/>
      <c r="J49" s="208"/>
      <c r="K49" s="56"/>
      <c r="L49" s="51"/>
      <c r="M49" s="51"/>
      <c r="N49" s="57"/>
      <c r="O49" s="57"/>
      <c r="P49" s="74"/>
      <c r="Q49" s="53"/>
      <c r="R49" s="53"/>
      <c r="S49" s="53"/>
      <c r="T49" s="53"/>
      <c r="U49" s="53"/>
      <c r="V49" s="62"/>
      <c r="W49" s="184"/>
      <c r="X49" s="208"/>
      <c r="Y49" s="58"/>
      <c r="Z49" s="208"/>
      <c r="AA49" s="56"/>
      <c r="AB49" s="51"/>
      <c r="AC49" s="51"/>
      <c r="AD49" s="51"/>
      <c r="AE49" s="51"/>
      <c r="AF49" s="56"/>
      <c r="AG49" s="56"/>
      <c r="AH49" s="56"/>
      <c r="AI49" s="219"/>
      <c r="AJ49" s="56"/>
      <c r="AK49" s="56"/>
      <c r="AL49" s="219"/>
      <c r="AM49" s="56"/>
      <c r="AN49" s="56"/>
      <c r="AO49" s="56"/>
      <c r="AP49" s="56"/>
    </row>
    <row r="50" spans="1:42" ht="10.5" customHeight="1" thickBot="1">
      <c r="A50" s="53"/>
      <c r="B50" s="53"/>
      <c r="C50" s="53"/>
      <c r="D50" s="53"/>
      <c r="E50" s="53"/>
      <c r="F50" s="209" t="s">
        <v>133</v>
      </c>
      <c r="G50" s="210"/>
      <c r="H50" s="213"/>
      <c r="I50" s="213"/>
      <c r="J50" s="55"/>
      <c r="K50" s="56"/>
      <c r="L50" s="51"/>
      <c r="M50" s="51"/>
      <c r="N50" s="57"/>
      <c r="O50" s="57"/>
      <c r="P50" s="74"/>
      <c r="Q50" s="53"/>
      <c r="R50" s="53"/>
      <c r="S50" s="53"/>
      <c r="T50" s="53"/>
      <c r="U50" s="53"/>
      <c r="V50" s="219" t="s">
        <v>216</v>
      </c>
      <c r="W50" s="221"/>
      <c r="X50" s="211"/>
      <c r="Y50" s="212"/>
      <c r="Z50" s="55"/>
      <c r="AA50" s="56"/>
      <c r="AB50" s="51"/>
      <c r="AC50" s="51"/>
      <c r="AD50" s="51"/>
      <c r="AE50" s="51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</row>
    <row r="51" spans="1:42" ht="10.5" customHeight="1" thickTop="1">
      <c r="A51" s="53"/>
      <c r="B51" s="53"/>
      <c r="C51" s="53"/>
      <c r="D51" s="53"/>
      <c r="E51" s="53"/>
      <c r="F51" s="209" t="s">
        <v>134</v>
      </c>
      <c r="G51" s="215"/>
      <c r="H51" s="229"/>
      <c r="I51" s="230"/>
      <c r="J51" s="208" t="s">
        <v>260</v>
      </c>
      <c r="K51" s="56"/>
      <c r="L51" s="51"/>
      <c r="M51" s="51"/>
      <c r="N51" s="57"/>
      <c r="O51" s="57"/>
      <c r="P51" s="74"/>
      <c r="Q51" s="53"/>
      <c r="R51" s="53"/>
      <c r="S51" s="53"/>
      <c r="T51" s="53"/>
      <c r="U51" s="53"/>
      <c r="V51" s="219" t="s">
        <v>217</v>
      </c>
      <c r="W51" s="225"/>
      <c r="X51" s="216"/>
      <c r="Y51" s="214"/>
      <c r="Z51" s="208" t="s">
        <v>271</v>
      </c>
      <c r="AA51" s="56"/>
      <c r="AB51" s="51"/>
      <c r="AC51" s="51"/>
      <c r="AD51" s="51"/>
      <c r="AE51" s="51"/>
      <c r="AF51" s="56"/>
      <c r="AG51" s="56"/>
      <c r="AH51" s="56"/>
      <c r="AI51" s="56"/>
      <c r="AJ51" s="56"/>
      <c r="AK51" s="56"/>
      <c r="AL51" s="56"/>
      <c r="AM51" s="219"/>
      <c r="AN51" s="219"/>
      <c r="AO51" s="56"/>
      <c r="AP51" s="56"/>
    </row>
    <row r="52" spans="1:42" ht="10.5" customHeight="1">
      <c r="A52" s="53"/>
      <c r="B52" s="53"/>
      <c r="C52" s="53"/>
      <c r="D52" s="53"/>
      <c r="E52" s="53"/>
      <c r="F52" s="209"/>
      <c r="G52" s="215"/>
      <c r="H52" s="217" t="s">
        <v>136</v>
      </c>
      <c r="I52" s="192"/>
      <c r="J52" s="208"/>
      <c r="K52" s="56"/>
      <c r="L52" s="51"/>
      <c r="M52" s="51"/>
      <c r="N52" s="57"/>
      <c r="O52" s="57"/>
      <c r="P52" s="74"/>
      <c r="Q52" s="53"/>
      <c r="R52" s="53"/>
      <c r="S52" s="53"/>
      <c r="T52" s="53"/>
      <c r="U52" s="53"/>
      <c r="V52" s="209"/>
      <c r="W52" s="215"/>
      <c r="X52" s="217" t="s">
        <v>219</v>
      </c>
      <c r="Y52" s="197"/>
      <c r="Z52" s="208"/>
      <c r="AA52" s="56"/>
      <c r="AB52" s="51"/>
      <c r="AC52" s="51"/>
      <c r="AD52" s="51"/>
      <c r="AE52" s="51"/>
      <c r="AF52" s="56"/>
      <c r="AG52" s="56"/>
      <c r="AH52" s="56"/>
      <c r="AI52" s="56"/>
      <c r="AJ52" s="56"/>
      <c r="AK52" s="56"/>
      <c r="AL52" s="56"/>
      <c r="AM52" s="219"/>
      <c r="AN52" s="219"/>
      <c r="AO52" s="56"/>
      <c r="AP52" s="56"/>
    </row>
    <row r="53" spans="1:47" ht="10.5" customHeight="1">
      <c r="A53" s="207" t="s">
        <v>45</v>
      </c>
      <c r="B53" s="207"/>
      <c r="C53" s="207"/>
      <c r="D53" s="207"/>
      <c r="E53" s="207"/>
      <c r="F53" s="70"/>
      <c r="G53" s="71"/>
      <c r="H53" s="217"/>
      <c r="I53" s="192"/>
      <c r="J53" s="55"/>
      <c r="K53" s="56"/>
      <c r="N53" s="69"/>
      <c r="O53" s="69"/>
      <c r="P53" s="74"/>
      <c r="Q53" s="207" t="s">
        <v>4</v>
      </c>
      <c r="R53" s="207"/>
      <c r="S53" s="207"/>
      <c r="T53" s="207"/>
      <c r="U53" s="207"/>
      <c r="V53" s="70"/>
      <c r="W53" s="71"/>
      <c r="X53" s="217"/>
      <c r="Y53" s="197"/>
      <c r="Z53" s="55"/>
      <c r="AA53" s="56"/>
      <c r="AB53" s="67"/>
      <c r="AC53" s="68"/>
      <c r="AD53" s="72"/>
      <c r="AE53" s="72"/>
      <c r="AF53" s="56"/>
      <c r="AG53" s="219"/>
      <c r="AH53" s="56"/>
      <c r="AI53" s="56"/>
      <c r="AJ53" s="219"/>
      <c r="AK53" s="56"/>
      <c r="AL53" s="56"/>
      <c r="AM53" s="219"/>
      <c r="AN53" s="219"/>
      <c r="AO53" s="56"/>
      <c r="AP53" s="56"/>
      <c r="AQ53" s="75"/>
      <c r="AR53" s="75"/>
      <c r="AS53" s="75"/>
      <c r="AT53" s="75"/>
      <c r="AU53" s="75"/>
    </row>
    <row r="54" spans="1:47" ht="10.5" customHeight="1">
      <c r="A54" s="207"/>
      <c r="B54" s="207"/>
      <c r="C54" s="207"/>
      <c r="D54" s="207"/>
      <c r="E54" s="207"/>
      <c r="F54" s="54"/>
      <c r="G54" s="54"/>
      <c r="H54" s="73"/>
      <c r="I54" s="187"/>
      <c r="J54" s="55"/>
      <c r="K54" s="56"/>
      <c r="L54" s="50"/>
      <c r="M54" s="56"/>
      <c r="N54" s="74"/>
      <c r="O54" s="74"/>
      <c r="P54" s="74"/>
      <c r="Q54" s="207"/>
      <c r="R54" s="207"/>
      <c r="S54" s="207"/>
      <c r="T54" s="207"/>
      <c r="U54" s="207"/>
      <c r="V54" s="54"/>
      <c r="W54" s="54"/>
      <c r="X54" s="73"/>
      <c r="Y54" s="196"/>
      <c r="Z54" s="55"/>
      <c r="AA54" s="56"/>
      <c r="AC54" s="56"/>
      <c r="AD54" s="56"/>
      <c r="AE54" s="56"/>
      <c r="AF54" s="56"/>
      <c r="AG54" s="219"/>
      <c r="AH54" s="56"/>
      <c r="AI54" s="56"/>
      <c r="AJ54" s="219"/>
      <c r="AK54" s="56"/>
      <c r="AL54" s="56"/>
      <c r="AM54" s="219"/>
      <c r="AN54" s="219"/>
      <c r="AO54" s="56"/>
      <c r="AP54" s="56"/>
      <c r="AQ54" s="75"/>
      <c r="AR54" s="75"/>
      <c r="AS54" s="75"/>
      <c r="AT54" s="75"/>
      <c r="AU54" s="75"/>
    </row>
    <row r="55" spans="1:47" ht="10.5" customHeight="1" thickBot="1">
      <c r="A55" s="53"/>
      <c r="B55" s="53"/>
      <c r="C55" s="53"/>
      <c r="D55" s="53"/>
      <c r="E55" s="53"/>
      <c r="F55" s="54"/>
      <c r="G55" s="54"/>
      <c r="H55" s="209" t="s">
        <v>258</v>
      </c>
      <c r="I55" s="210"/>
      <c r="J55" s="175"/>
      <c r="K55" s="186"/>
      <c r="L55" s="55"/>
      <c r="M55" s="56"/>
      <c r="N55" s="74"/>
      <c r="O55" s="74"/>
      <c r="P55" s="74"/>
      <c r="Q55" s="53"/>
      <c r="R55" s="53"/>
      <c r="S55" s="53"/>
      <c r="T55" s="53"/>
      <c r="U55" s="53"/>
      <c r="V55" s="54"/>
      <c r="W55" s="54"/>
      <c r="X55" s="209" t="s">
        <v>269</v>
      </c>
      <c r="Y55" s="210"/>
      <c r="Z55" s="175"/>
      <c r="AA55" s="186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219"/>
      <c r="AP55" s="219"/>
      <c r="AQ55" s="75"/>
      <c r="AR55" s="75"/>
      <c r="AS55" s="75"/>
      <c r="AT55" s="75"/>
      <c r="AU55" s="75"/>
    </row>
    <row r="56" spans="1:47" ht="10.5" customHeight="1" thickTop="1">
      <c r="A56" s="53"/>
      <c r="B56" s="53"/>
      <c r="C56" s="53"/>
      <c r="D56" s="53"/>
      <c r="E56" s="53"/>
      <c r="F56" s="54"/>
      <c r="G56" s="54"/>
      <c r="H56" s="209" t="s">
        <v>259</v>
      </c>
      <c r="I56" s="215"/>
      <c r="J56" s="65"/>
      <c r="K56" s="198"/>
      <c r="L56" s="208" t="s">
        <v>288</v>
      </c>
      <c r="M56" s="56"/>
      <c r="N56" s="74"/>
      <c r="O56" s="74"/>
      <c r="P56" s="74"/>
      <c r="Q56" s="53"/>
      <c r="R56" s="53"/>
      <c r="S56" s="53"/>
      <c r="T56" s="53"/>
      <c r="U56" s="53"/>
      <c r="V56" s="54"/>
      <c r="W56" s="54"/>
      <c r="X56" s="209" t="s">
        <v>270</v>
      </c>
      <c r="Y56" s="215"/>
      <c r="Z56" s="55"/>
      <c r="AA56" s="198"/>
      <c r="AB56" s="208" t="s">
        <v>305</v>
      </c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219"/>
      <c r="AP56" s="219"/>
      <c r="AQ56" s="75"/>
      <c r="AR56" s="75"/>
      <c r="AS56" s="75"/>
      <c r="AT56" s="75"/>
      <c r="AU56" s="75"/>
    </row>
    <row r="57" spans="1:47" ht="10.5" customHeight="1">
      <c r="A57" s="53"/>
      <c r="B57" s="53"/>
      <c r="C57" s="53"/>
      <c r="D57" s="53"/>
      <c r="E57" s="53"/>
      <c r="F57" s="54"/>
      <c r="G57" s="54"/>
      <c r="H57" s="54"/>
      <c r="I57" s="66"/>
      <c r="J57" s="55"/>
      <c r="K57" s="198"/>
      <c r="L57" s="208"/>
      <c r="M57" s="56"/>
      <c r="N57" s="74"/>
      <c r="O57" s="74"/>
      <c r="P57" s="74"/>
      <c r="Q57" s="53"/>
      <c r="R57" s="53"/>
      <c r="S57" s="53"/>
      <c r="T57" s="53"/>
      <c r="U57" s="53"/>
      <c r="V57" s="54"/>
      <c r="W57" s="54"/>
      <c r="X57" s="54"/>
      <c r="Y57" s="66"/>
      <c r="Z57" s="55"/>
      <c r="AA57" s="198"/>
      <c r="AB57" s="208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75"/>
      <c r="AR57" s="75"/>
      <c r="AS57" s="75"/>
      <c r="AT57" s="75"/>
      <c r="AU57" s="75"/>
    </row>
    <row r="58" spans="1:47" ht="10.5" customHeight="1">
      <c r="A58" s="207" t="s">
        <v>6</v>
      </c>
      <c r="B58" s="207"/>
      <c r="C58" s="207"/>
      <c r="D58" s="207"/>
      <c r="E58" s="207"/>
      <c r="F58" s="70"/>
      <c r="G58" s="70"/>
      <c r="H58" s="54"/>
      <c r="I58" s="66"/>
      <c r="J58" s="55"/>
      <c r="K58" s="198"/>
      <c r="L58" s="50"/>
      <c r="M58" s="56"/>
      <c r="N58" s="74"/>
      <c r="O58" s="74"/>
      <c r="P58" s="74"/>
      <c r="Q58" s="207" t="s">
        <v>46</v>
      </c>
      <c r="R58" s="207"/>
      <c r="S58" s="207"/>
      <c r="T58" s="207"/>
      <c r="U58" s="207"/>
      <c r="V58" s="70"/>
      <c r="W58" s="70"/>
      <c r="X58" s="54"/>
      <c r="Y58" s="66"/>
      <c r="Z58" s="55"/>
      <c r="AA58" s="198"/>
      <c r="AC58" s="56"/>
      <c r="AD58" s="56"/>
      <c r="AE58" s="56"/>
      <c r="AF58" s="56"/>
      <c r="AG58" s="56"/>
      <c r="AH58" s="219"/>
      <c r="AI58" s="219"/>
      <c r="AJ58" s="56"/>
      <c r="AK58" s="219"/>
      <c r="AL58" s="219"/>
      <c r="AM58" s="56"/>
      <c r="AN58" s="56"/>
      <c r="AO58" s="56"/>
      <c r="AP58" s="56"/>
      <c r="AQ58" s="75"/>
      <c r="AR58" s="75"/>
      <c r="AS58" s="75"/>
      <c r="AT58" s="75"/>
      <c r="AU58" s="75"/>
    </row>
    <row r="59" spans="1:47" ht="10.5" customHeight="1">
      <c r="A59" s="207"/>
      <c r="B59" s="207"/>
      <c r="C59" s="207"/>
      <c r="D59" s="207"/>
      <c r="E59" s="207"/>
      <c r="F59" s="54"/>
      <c r="G59" s="60"/>
      <c r="H59" s="217" t="s">
        <v>143</v>
      </c>
      <c r="I59" s="66"/>
      <c r="J59" s="55"/>
      <c r="K59" s="198"/>
      <c r="L59" s="55"/>
      <c r="M59" s="56"/>
      <c r="N59" s="74"/>
      <c r="O59" s="74"/>
      <c r="P59" s="74"/>
      <c r="Q59" s="207"/>
      <c r="R59" s="207"/>
      <c r="S59" s="207"/>
      <c r="T59" s="207"/>
      <c r="U59" s="207"/>
      <c r="V59" s="54"/>
      <c r="W59" s="60"/>
      <c r="X59" s="217" t="s">
        <v>202</v>
      </c>
      <c r="Y59" s="66"/>
      <c r="Z59" s="55"/>
      <c r="AA59" s="198"/>
      <c r="AB59" s="55"/>
      <c r="AC59" s="56"/>
      <c r="AD59" s="56"/>
      <c r="AE59" s="56"/>
      <c r="AF59" s="56"/>
      <c r="AG59" s="56"/>
      <c r="AH59" s="219"/>
      <c r="AI59" s="219"/>
      <c r="AJ59" s="56"/>
      <c r="AK59" s="219"/>
      <c r="AL59" s="219"/>
      <c r="AM59" s="56"/>
      <c r="AN59" s="56"/>
      <c r="AO59" s="56"/>
      <c r="AP59" s="56"/>
      <c r="AQ59" s="85"/>
      <c r="AR59" s="85"/>
      <c r="AS59" s="85"/>
      <c r="AT59" s="85"/>
      <c r="AU59" s="85"/>
    </row>
    <row r="60" spans="1:47" ht="10.5" customHeight="1">
      <c r="A60" s="53"/>
      <c r="B60" s="53"/>
      <c r="C60" s="53"/>
      <c r="D60" s="53"/>
      <c r="E60" s="53"/>
      <c r="F60" s="54"/>
      <c r="G60" s="66"/>
      <c r="H60" s="217"/>
      <c r="I60" s="66"/>
      <c r="J60" s="208" t="s">
        <v>261</v>
      </c>
      <c r="K60" s="198"/>
      <c r="L60" s="55"/>
      <c r="M60" s="56"/>
      <c r="N60" s="74"/>
      <c r="O60" s="74"/>
      <c r="P60" s="74"/>
      <c r="Q60" s="53"/>
      <c r="R60" s="53"/>
      <c r="S60" s="53"/>
      <c r="T60" s="53"/>
      <c r="U60" s="53"/>
      <c r="V60" s="54"/>
      <c r="W60" s="66"/>
      <c r="X60" s="217"/>
      <c r="Y60" s="66"/>
      <c r="Z60" s="208" t="s">
        <v>272</v>
      </c>
      <c r="AA60" s="198"/>
      <c r="AB60" s="55"/>
      <c r="AC60" s="56"/>
      <c r="AD60" s="56"/>
      <c r="AE60" s="56"/>
      <c r="AF60" s="56"/>
      <c r="AG60" s="56"/>
      <c r="AH60" s="219"/>
      <c r="AI60" s="219"/>
      <c r="AJ60" s="56"/>
      <c r="AK60" s="219"/>
      <c r="AL60" s="219"/>
      <c r="AM60" s="56"/>
      <c r="AN60" s="56"/>
      <c r="AO60" s="56"/>
      <c r="AP60" s="56"/>
      <c r="AQ60" s="75"/>
      <c r="AR60" s="75"/>
      <c r="AS60" s="75"/>
      <c r="AT60" s="75"/>
      <c r="AU60" s="75"/>
    </row>
    <row r="61" spans="1:47" ht="10.5" customHeight="1" thickBot="1">
      <c r="A61" s="53"/>
      <c r="B61" s="53"/>
      <c r="C61" s="53"/>
      <c r="D61" s="53"/>
      <c r="E61" s="53"/>
      <c r="F61" s="209" t="s">
        <v>141</v>
      </c>
      <c r="G61" s="215"/>
      <c r="H61" s="166"/>
      <c r="I61" s="167"/>
      <c r="J61" s="208"/>
      <c r="K61" s="198"/>
      <c r="L61" s="55"/>
      <c r="M61" s="56"/>
      <c r="N61" s="74"/>
      <c r="O61" s="74"/>
      <c r="P61" s="74"/>
      <c r="Q61" s="53"/>
      <c r="R61" s="53"/>
      <c r="S61" s="53"/>
      <c r="T61" s="53"/>
      <c r="U61" s="53"/>
      <c r="V61" s="209" t="s">
        <v>200</v>
      </c>
      <c r="W61" s="215"/>
      <c r="X61" s="65"/>
      <c r="Y61" s="167"/>
      <c r="Z61" s="208"/>
      <c r="AA61" s="198"/>
      <c r="AB61" s="55"/>
      <c r="AC61" s="56"/>
      <c r="AD61" s="56"/>
      <c r="AE61" s="56"/>
      <c r="AF61" s="56"/>
      <c r="AG61" s="56"/>
      <c r="AH61" s="219"/>
      <c r="AI61" s="219"/>
      <c r="AJ61" s="56"/>
      <c r="AK61" s="219"/>
      <c r="AL61" s="219"/>
      <c r="AM61" s="56"/>
      <c r="AN61" s="56"/>
      <c r="AO61" s="56"/>
      <c r="AP61" s="56"/>
      <c r="AQ61" s="75"/>
      <c r="AR61" s="75"/>
      <c r="AS61" s="75"/>
      <c r="AT61" s="75"/>
      <c r="AU61" s="75"/>
    </row>
    <row r="62" spans="1:47" ht="10.5" customHeight="1" thickTop="1">
      <c r="A62" s="53"/>
      <c r="B62" s="53"/>
      <c r="C62" s="53"/>
      <c r="D62" s="53"/>
      <c r="E62" s="53"/>
      <c r="F62" s="209" t="s">
        <v>142</v>
      </c>
      <c r="G62" s="210"/>
      <c r="H62" s="55"/>
      <c r="I62" s="54"/>
      <c r="J62" s="55"/>
      <c r="K62" s="198"/>
      <c r="L62" s="55"/>
      <c r="M62" s="56"/>
      <c r="N62" s="74"/>
      <c r="O62" s="74"/>
      <c r="P62" s="74"/>
      <c r="Q62" s="53"/>
      <c r="R62" s="53"/>
      <c r="S62" s="53"/>
      <c r="T62" s="53"/>
      <c r="U62" s="53"/>
      <c r="V62" s="209" t="s">
        <v>201</v>
      </c>
      <c r="W62" s="209"/>
      <c r="X62" s="174"/>
      <c r="Y62" s="54"/>
      <c r="Z62" s="55"/>
      <c r="AA62" s="198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75"/>
      <c r="AR62" s="75"/>
      <c r="AS62" s="75"/>
      <c r="AT62" s="75"/>
      <c r="AU62" s="75"/>
    </row>
    <row r="63" spans="1:47" ht="10.5" customHeight="1">
      <c r="A63" s="53"/>
      <c r="B63" s="53"/>
      <c r="C63" s="53"/>
      <c r="D63" s="53"/>
      <c r="E63" s="53"/>
      <c r="F63" s="54"/>
      <c r="G63" s="162"/>
      <c r="H63" s="208" t="s">
        <v>144</v>
      </c>
      <c r="I63" s="54"/>
      <c r="J63" s="55"/>
      <c r="K63" s="198"/>
      <c r="L63" s="55"/>
      <c r="M63" s="56"/>
      <c r="N63" s="74"/>
      <c r="O63" s="74"/>
      <c r="P63" s="74"/>
      <c r="Q63" s="53"/>
      <c r="R63" s="53"/>
      <c r="S63" s="53"/>
      <c r="T63" s="53"/>
      <c r="U63" s="53"/>
      <c r="V63" s="54"/>
      <c r="W63" s="54"/>
      <c r="X63" s="220" t="s">
        <v>203</v>
      </c>
      <c r="Y63" s="54"/>
      <c r="Z63" s="55"/>
      <c r="AA63" s="198"/>
      <c r="AB63" s="55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75"/>
      <c r="AR63" s="75"/>
      <c r="AS63" s="75"/>
      <c r="AT63" s="75"/>
      <c r="AU63" s="75"/>
    </row>
    <row r="64" spans="1:47" ht="10.5" customHeight="1" thickBot="1">
      <c r="A64" s="207" t="s">
        <v>3</v>
      </c>
      <c r="B64" s="207"/>
      <c r="C64" s="207"/>
      <c r="D64" s="207"/>
      <c r="E64" s="207"/>
      <c r="F64" s="164"/>
      <c r="G64" s="165"/>
      <c r="H64" s="208"/>
      <c r="I64" s="54"/>
      <c r="J64" s="55"/>
      <c r="K64" s="198"/>
      <c r="L64" s="55"/>
      <c r="M64" s="56"/>
      <c r="N64" s="74"/>
      <c r="O64" s="74"/>
      <c r="P64" s="74"/>
      <c r="Q64" s="207" t="s">
        <v>47</v>
      </c>
      <c r="R64" s="207"/>
      <c r="S64" s="207"/>
      <c r="T64" s="207"/>
      <c r="U64" s="207"/>
      <c r="V64" s="164"/>
      <c r="W64" s="54"/>
      <c r="X64" s="220"/>
      <c r="Y64" s="54"/>
      <c r="Z64" s="55"/>
      <c r="AA64" s="198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219"/>
      <c r="AO64" s="56"/>
      <c r="AP64" s="56"/>
      <c r="AQ64" s="75"/>
      <c r="AR64" s="75"/>
      <c r="AS64" s="75"/>
      <c r="AT64" s="75"/>
      <c r="AU64" s="75"/>
    </row>
    <row r="65" spans="1:47" ht="10.5" customHeight="1" thickTop="1">
      <c r="A65" s="207"/>
      <c r="B65" s="207"/>
      <c r="C65" s="207"/>
      <c r="D65" s="207"/>
      <c r="E65" s="207"/>
      <c r="F65" s="54"/>
      <c r="G65" s="54"/>
      <c r="H65" s="54"/>
      <c r="I65" s="54"/>
      <c r="J65" s="55"/>
      <c r="K65" s="198"/>
      <c r="L65" s="55"/>
      <c r="M65" s="56"/>
      <c r="N65" s="74"/>
      <c r="O65" s="74"/>
      <c r="P65" s="74"/>
      <c r="Q65" s="207"/>
      <c r="R65" s="207"/>
      <c r="S65" s="207"/>
      <c r="T65" s="207"/>
      <c r="U65" s="207"/>
      <c r="V65" s="54"/>
      <c r="W65" s="169"/>
      <c r="X65" s="54"/>
      <c r="Y65" s="54"/>
      <c r="Z65" s="55"/>
      <c r="AA65" s="198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219"/>
      <c r="AO65" s="219"/>
      <c r="AP65" s="219"/>
      <c r="AQ65" s="75"/>
      <c r="AR65" s="75"/>
      <c r="AS65" s="75"/>
      <c r="AT65" s="75"/>
      <c r="AU65" s="75"/>
    </row>
    <row r="66" spans="1:47" ht="10.5" customHeight="1">
      <c r="A66" s="53"/>
      <c r="B66" s="53"/>
      <c r="C66" s="53"/>
      <c r="D66" s="53"/>
      <c r="E66" s="53"/>
      <c r="F66" s="54"/>
      <c r="G66" s="54"/>
      <c r="H66" s="54"/>
      <c r="I66" s="54"/>
      <c r="J66" s="219"/>
      <c r="K66" s="221"/>
      <c r="L66" s="55"/>
      <c r="M66" s="56"/>
      <c r="N66" s="74"/>
      <c r="O66" s="74"/>
      <c r="P66" s="1"/>
      <c r="Q66" s="53"/>
      <c r="R66" s="53"/>
      <c r="S66" s="53"/>
      <c r="T66" s="53"/>
      <c r="U66" s="53"/>
      <c r="V66" s="54"/>
      <c r="W66" s="54"/>
      <c r="X66" s="54"/>
      <c r="Y66" s="54"/>
      <c r="Z66" s="219"/>
      <c r="AA66" s="221"/>
      <c r="AB66" s="55"/>
      <c r="AC66" s="56"/>
      <c r="AD66" s="56"/>
      <c r="AE66" s="56"/>
      <c r="AI66" s="219"/>
      <c r="AL66" s="219"/>
      <c r="AM66" s="56"/>
      <c r="AN66" s="56"/>
      <c r="AO66" s="219"/>
      <c r="AP66" s="219"/>
      <c r="AQ66" s="75"/>
      <c r="AR66" s="75"/>
      <c r="AS66" s="75"/>
      <c r="AT66" s="75"/>
      <c r="AU66" s="75"/>
    </row>
    <row r="67" spans="1:47" ht="10.5" customHeight="1" thickBot="1">
      <c r="A67" s="53"/>
      <c r="B67" s="53"/>
      <c r="C67" s="53"/>
      <c r="D67" s="53"/>
      <c r="E67" s="53"/>
      <c r="F67" s="54"/>
      <c r="G67" s="54"/>
      <c r="H67" s="54"/>
      <c r="I67" s="54"/>
      <c r="J67" s="209" t="s">
        <v>289</v>
      </c>
      <c r="K67" s="210"/>
      <c r="L67" s="175"/>
      <c r="M67" s="186"/>
      <c r="N67" s="224" t="s">
        <v>8</v>
      </c>
      <c r="O67" s="224"/>
      <c r="P67" s="224"/>
      <c r="Q67" s="224"/>
      <c r="R67" s="53"/>
      <c r="S67" s="53"/>
      <c r="T67" s="53"/>
      <c r="U67" s="53"/>
      <c r="V67" s="54"/>
      <c r="W67" s="54"/>
      <c r="X67" s="54"/>
      <c r="Y67" s="54"/>
      <c r="Z67" s="209" t="s">
        <v>301</v>
      </c>
      <c r="AA67" s="210"/>
      <c r="AB67" s="175"/>
      <c r="AC67" s="186"/>
      <c r="AD67" s="231" t="s">
        <v>44</v>
      </c>
      <c r="AE67" s="231"/>
      <c r="AF67" s="231"/>
      <c r="AG67" s="56"/>
      <c r="AH67" s="56"/>
      <c r="AI67" s="219"/>
      <c r="AJ67" s="56"/>
      <c r="AK67" s="56"/>
      <c r="AL67" s="219"/>
      <c r="AM67" s="56"/>
      <c r="AN67" s="56"/>
      <c r="AO67" s="219"/>
      <c r="AP67" s="219"/>
      <c r="AQ67" s="75"/>
      <c r="AR67" s="75"/>
      <c r="AS67" s="75"/>
      <c r="AT67" s="75"/>
      <c r="AU67" s="75"/>
    </row>
    <row r="68" spans="1:47" ht="10.5" customHeight="1" thickTop="1">
      <c r="A68" s="53"/>
      <c r="B68" s="53"/>
      <c r="C68" s="53"/>
      <c r="D68" s="53"/>
      <c r="E68" s="53"/>
      <c r="F68" s="54"/>
      <c r="G68" s="54"/>
      <c r="H68" s="54"/>
      <c r="I68" s="54"/>
      <c r="J68" s="209" t="s">
        <v>290</v>
      </c>
      <c r="K68" s="215"/>
      <c r="L68" s="65"/>
      <c r="M68" s="56"/>
      <c r="N68" s="224"/>
      <c r="O68" s="224"/>
      <c r="P68" s="224"/>
      <c r="Q68" s="224"/>
      <c r="R68" s="53"/>
      <c r="S68" s="53"/>
      <c r="T68" s="53"/>
      <c r="U68" s="53"/>
      <c r="V68" s="54"/>
      <c r="W68" s="54"/>
      <c r="X68" s="54"/>
      <c r="Y68" s="54"/>
      <c r="Z68" s="209" t="s">
        <v>304</v>
      </c>
      <c r="AA68" s="215"/>
      <c r="AB68" s="65"/>
      <c r="AC68" s="56"/>
      <c r="AD68" s="231"/>
      <c r="AE68" s="231"/>
      <c r="AF68" s="231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75"/>
      <c r="AR68" s="75"/>
      <c r="AS68" s="75"/>
      <c r="AT68" s="75"/>
      <c r="AU68" s="75"/>
    </row>
    <row r="69" spans="1:47" ht="10.5" customHeight="1">
      <c r="A69" s="53"/>
      <c r="B69" s="53"/>
      <c r="C69" s="53"/>
      <c r="D69" s="53"/>
      <c r="E69" s="53"/>
      <c r="F69" s="54"/>
      <c r="G69" s="54"/>
      <c r="H69" s="54"/>
      <c r="I69" s="54"/>
      <c r="J69" s="55"/>
      <c r="K69" s="64"/>
      <c r="L69" s="55"/>
      <c r="M69" s="56"/>
      <c r="N69" s="74"/>
      <c r="O69" s="74"/>
      <c r="P69" s="74"/>
      <c r="Q69" s="53"/>
      <c r="R69" s="53"/>
      <c r="S69" s="53"/>
      <c r="T69" s="53"/>
      <c r="U69" s="53"/>
      <c r="V69" s="54"/>
      <c r="W69" s="54"/>
      <c r="X69" s="54"/>
      <c r="Y69" s="54"/>
      <c r="Z69" s="55"/>
      <c r="AA69" s="64"/>
      <c r="AB69" s="55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219"/>
      <c r="AN69" s="219"/>
      <c r="AO69" s="56"/>
      <c r="AP69" s="56"/>
      <c r="AQ69" s="75"/>
      <c r="AR69" s="75"/>
      <c r="AS69" s="75"/>
      <c r="AT69" s="75"/>
      <c r="AU69" s="75"/>
    </row>
    <row r="70" spans="1:47" ht="10.5" customHeight="1" thickBot="1">
      <c r="A70" s="207" t="s">
        <v>2</v>
      </c>
      <c r="B70" s="207"/>
      <c r="C70" s="207"/>
      <c r="D70" s="207"/>
      <c r="E70" s="207"/>
      <c r="F70" s="164"/>
      <c r="G70" s="164"/>
      <c r="H70" s="54"/>
      <c r="I70" s="54"/>
      <c r="J70" s="55"/>
      <c r="K70" s="64"/>
      <c r="L70" s="55"/>
      <c r="M70" s="56"/>
      <c r="N70" s="74"/>
      <c r="O70" s="74"/>
      <c r="P70" s="74"/>
      <c r="Q70" s="207" t="s">
        <v>48</v>
      </c>
      <c r="R70" s="207"/>
      <c r="S70" s="207"/>
      <c r="T70" s="207"/>
      <c r="U70" s="207"/>
      <c r="V70" s="70"/>
      <c r="W70" s="70"/>
      <c r="X70" s="54"/>
      <c r="Y70" s="54"/>
      <c r="Z70" s="55"/>
      <c r="AA70" s="64"/>
      <c r="AB70" s="55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219"/>
      <c r="AN70" s="219"/>
      <c r="AO70" s="56"/>
      <c r="AP70" s="56"/>
      <c r="AQ70" s="75"/>
      <c r="AR70" s="75"/>
      <c r="AS70" s="75"/>
      <c r="AT70" s="75"/>
      <c r="AU70" s="75"/>
    </row>
    <row r="71" spans="1:47" ht="10.5" customHeight="1" thickTop="1">
      <c r="A71" s="207"/>
      <c r="B71" s="207"/>
      <c r="C71" s="207"/>
      <c r="D71" s="207"/>
      <c r="E71" s="207"/>
      <c r="F71" s="54"/>
      <c r="G71" s="162"/>
      <c r="H71" s="208" t="s">
        <v>139</v>
      </c>
      <c r="I71" s="58"/>
      <c r="J71" s="208"/>
      <c r="K71" s="64"/>
      <c r="L71" s="55"/>
      <c r="M71" s="56"/>
      <c r="N71" s="74"/>
      <c r="O71" s="74"/>
      <c r="P71" s="74"/>
      <c r="Q71" s="207"/>
      <c r="R71" s="207"/>
      <c r="S71" s="207"/>
      <c r="T71" s="207"/>
      <c r="U71" s="207"/>
      <c r="V71" s="54"/>
      <c r="W71" s="54"/>
      <c r="X71" s="217" t="s">
        <v>214</v>
      </c>
      <c r="Y71" s="58"/>
      <c r="Z71" s="208"/>
      <c r="AA71" s="64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219"/>
      <c r="AN71" s="219"/>
      <c r="AO71" s="56"/>
      <c r="AP71" s="56"/>
      <c r="AQ71" s="75"/>
      <c r="AR71" s="75"/>
      <c r="AS71" s="75"/>
      <c r="AT71" s="75"/>
      <c r="AU71" s="75"/>
    </row>
    <row r="72" spans="1:42" ht="10.5" customHeight="1">
      <c r="A72" s="53"/>
      <c r="B72" s="53"/>
      <c r="C72" s="53"/>
      <c r="D72" s="53"/>
      <c r="E72" s="53"/>
      <c r="F72" s="86"/>
      <c r="G72" s="168"/>
      <c r="H72" s="208"/>
      <c r="I72" s="58"/>
      <c r="J72" s="208"/>
      <c r="K72" s="64"/>
      <c r="L72" s="208"/>
      <c r="M72" s="56"/>
      <c r="N72" s="74"/>
      <c r="O72" s="74"/>
      <c r="P72" s="87"/>
      <c r="Q72" s="53"/>
      <c r="R72" s="53"/>
      <c r="S72" s="53"/>
      <c r="T72" s="53"/>
      <c r="U72" s="53"/>
      <c r="V72" s="50"/>
      <c r="W72" s="50"/>
      <c r="X72" s="217"/>
      <c r="Y72" s="58"/>
      <c r="Z72" s="208"/>
      <c r="AA72" s="64"/>
      <c r="AB72" s="208"/>
      <c r="AC72" s="56"/>
      <c r="AD72" s="56"/>
      <c r="AE72" s="56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</row>
    <row r="73" spans="1:42" ht="10.5" customHeight="1" thickBot="1">
      <c r="A73" s="53"/>
      <c r="B73" s="53"/>
      <c r="C73" s="53"/>
      <c r="D73" s="53"/>
      <c r="E73" s="53"/>
      <c r="F73" s="209" t="s">
        <v>137</v>
      </c>
      <c r="G73" s="210"/>
      <c r="H73" s="213"/>
      <c r="I73" s="213"/>
      <c r="J73" s="55"/>
      <c r="K73" s="64"/>
      <c r="L73" s="208"/>
      <c r="M73" s="56"/>
      <c r="N73" s="74"/>
      <c r="O73" s="74"/>
      <c r="P73" s="87"/>
      <c r="Q73" s="53"/>
      <c r="R73" s="53"/>
      <c r="S73" s="53"/>
      <c r="T73" s="53"/>
      <c r="U73" s="53"/>
      <c r="V73" s="209" t="s">
        <v>212</v>
      </c>
      <c r="W73" s="215"/>
      <c r="X73" s="232"/>
      <c r="Y73" s="212"/>
      <c r="Z73" s="55"/>
      <c r="AA73" s="64"/>
      <c r="AB73" s="208"/>
      <c r="AC73" s="56"/>
      <c r="AD73" s="56"/>
      <c r="AE73" s="56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</row>
    <row r="74" spans="1:42" ht="10.5" customHeight="1" thickTop="1">
      <c r="A74" s="53"/>
      <c r="B74" s="53"/>
      <c r="C74" s="53"/>
      <c r="D74" s="53"/>
      <c r="E74" s="53"/>
      <c r="F74" s="209" t="s">
        <v>138</v>
      </c>
      <c r="G74" s="215"/>
      <c r="H74" s="229"/>
      <c r="I74" s="227"/>
      <c r="J74" s="217" t="s">
        <v>252</v>
      </c>
      <c r="K74" s="64"/>
      <c r="L74" s="55"/>
      <c r="M74" s="74"/>
      <c r="N74" s="74"/>
      <c r="O74" s="74"/>
      <c r="P74" s="87"/>
      <c r="Q74" s="53"/>
      <c r="R74" s="53"/>
      <c r="S74" s="53"/>
      <c r="T74" s="53"/>
      <c r="U74" s="53"/>
      <c r="V74" s="209" t="s">
        <v>213</v>
      </c>
      <c r="W74" s="210"/>
      <c r="X74" s="213"/>
      <c r="Y74" s="228"/>
      <c r="Z74" s="217" t="s">
        <v>267</v>
      </c>
      <c r="AA74" s="64"/>
      <c r="AB74" s="55"/>
      <c r="AC74" s="74"/>
      <c r="AD74" s="56"/>
      <c r="AE74" s="56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</row>
    <row r="75" spans="1:42" ht="10.5" customHeight="1">
      <c r="A75" s="53"/>
      <c r="B75" s="53"/>
      <c r="C75" s="53"/>
      <c r="D75" s="53"/>
      <c r="E75" s="53"/>
      <c r="F75" s="209"/>
      <c r="G75" s="215"/>
      <c r="H75" s="208" t="s">
        <v>140</v>
      </c>
      <c r="I75" s="80"/>
      <c r="J75" s="217"/>
      <c r="K75" s="64"/>
      <c r="L75" s="55"/>
      <c r="M75" s="56"/>
      <c r="N75" s="74"/>
      <c r="O75" s="74"/>
      <c r="P75" s="87"/>
      <c r="Q75" s="53"/>
      <c r="R75" s="53"/>
      <c r="S75" s="53"/>
      <c r="T75" s="53"/>
      <c r="U75" s="53"/>
      <c r="V75" s="209"/>
      <c r="W75" s="210"/>
      <c r="X75" s="208" t="s">
        <v>215</v>
      </c>
      <c r="Y75" s="80"/>
      <c r="Z75" s="217"/>
      <c r="AA75" s="64"/>
      <c r="AB75" s="55"/>
      <c r="AC75" s="56"/>
      <c r="AD75" s="56"/>
      <c r="AE75" s="56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</row>
    <row r="76" spans="1:42" ht="10.5" customHeight="1" thickBot="1">
      <c r="A76" s="207" t="s">
        <v>49</v>
      </c>
      <c r="B76" s="207"/>
      <c r="C76" s="207"/>
      <c r="D76" s="207"/>
      <c r="E76" s="207"/>
      <c r="F76" s="70"/>
      <c r="G76" s="71"/>
      <c r="H76" s="208"/>
      <c r="I76" s="80"/>
      <c r="J76" s="65"/>
      <c r="K76" s="64"/>
      <c r="L76" s="55"/>
      <c r="M76" s="56"/>
      <c r="N76" s="74"/>
      <c r="O76" s="74"/>
      <c r="P76" s="87"/>
      <c r="Q76" s="207" t="s">
        <v>50</v>
      </c>
      <c r="R76" s="207"/>
      <c r="S76" s="207"/>
      <c r="T76" s="207"/>
      <c r="U76" s="207"/>
      <c r="V76" s="164"/>
      <c r="W76" s="165"/>
      <c r="X76" s="208"/>
      <c r="Y76" s="80"/>
      <c r="Z76" s="65"/>
      <c r="AA76" s="64"/>
      <c r="AB76" s="55"/>
      <c r="AC76" s="56"/>
      <c r="AD76" s="56"/>
      <c r="AE76" s="56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</row>
    <row r="77" spans="1:42" ht="10.5" customHeight="1" thickTop="1">
      <c r="A77" s="207"/>
      <c r="B77" s="207"/>
      <c r="C77" s="207"/>
      <c r="D77" s="207"/>
      <c r="E77" s="207"/>
      <c r="F77" s="54"/>
      <c r="G77" s="54"/>
      <c r="H77" s="73"/>
      <c r="I77" s="66"/>
      <c r="J77" s="55"/>
      <c r="K77" s="64"/>
      <c r="L77" s="55"/>
      <c r="M77" s="56"/>
      <c r="N77" s="74"/>
      <c r="O77" s="74"/>
      <c r="P77" s="87"/>
      <c r="Q77" s="207"/>
      <c r="R77" s="207"/>
      <c r="S77" s="207"/>
      <c r="T77" s="207"/>
      <c r="U77" s="207"/>
      <c r="V77" s="54"/>
      <c r="W77" s="54"/>
      <c r="X77" s="73"/>
      <c r="Y77" s="66"/>
      <c r="Z77" s="55"/>
      <c r="AA77" s="64"/>
      <c r="AB77" s="55"/>
      <c r="AC77" s="56"/>
      <c r="AD77" s="56"/>
      <c r="AE77" s="56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</row>
    <row r="78" spans="1:42" ht="10.5" customHeight="1">
      <c r="A78" s="53"/>
      <c r="B78" s="53"/>
      <c r="C78" s="53"/>
      <c r="D78" s="53"/>
      <c r="E78" s="53"/>
      <c r="F78" s="54"/>
      <c r="G78" s="54"/>
      <c r="H78" s="88"/>
      <c r="I78" s="50"/>
      <c r="J78" s="65"/>
      <c r="K78" s="64"/>
      <c r="L78" s="208" t="s">
        <v>291</v>
      </c>
      <c r="M78" s="56"/>
      <c r="N78" s="81"/>
      <c r="O78" s="81"/>
      <c r="P78" s="87"/>
      <c r="Q78" s="53"/>
      <c r="R78" s="53"/>
      <c r="S78" s="53"/>
      <c r="T78" s="53"/>
      <c r="U78" s="53"/>
      <c r="V78" s="54"/>
      <c r="W78" s="54"/>
      <c r="Z78" s="65"/>
      <c r="AA78" s="64"/>
      <c r="AB78" s="208" t="s">
        <v>306</v>
      </c>
      <c r="AC78" s="56"/>
      <c r="AD78" s="82"/>
      <c r="AE78" s="82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</row>
    <row r="79" spans="1:42" ht="10.5" customHeight="1" thickBot="1">
      <c r="A79" s="53"/>
      <c r="B79" s="53"/>
      <c r="C79" s="53"/>
      <c r="D79" s="53"/>
      <c r="E79" s="53"/>
      <c r="F79" s="54"/>
      <c r="G79" s="54"/>
      <c r="H79" s="209" t="s">
        <v>250</v>
      </c>
      <c r="I79" s="215"/>
      <c r="J79" s="188"/>
      <c r="K79" s="189"/>
      <c r="L79" s="208"/>
      <c r="M79" s="56"/>
      <c r="N79" s="81"/>
      <c r="O79" s="81"/>
      <c r="P79" s="87"/>
      <c r="Q79" s="53"/>
      <c r="R79" s="53"/>
      <c r="S79" s="53"/>
      <c r="T79" s="53"/>
      <c r="U79" s="53"/>
      <c r="V79" s="54"/>
      <c r="W79" s="54"/>
      <c r="X79" s="209" t="s">
        <v>266</v>
      </c>
      <c r="Y79" s="215"/>
      <c r="Z79" s="199"/>
      <c r="AA79" s="189"/>
      <c r="AB79" s="208"/>
      <c r="AC79" s="56"/>
      <c r="AD79" s="82"/>
      <c r="AE79" s="82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</row>
    <row r="80" spans="1:42" ht="10.5" customHeight="1" thickTop="1">
      <c r="A80" s="53"/>
      <c r="B80" s="53"/>
      <c r="C80" s="53"/>
      <c r="D80" s="53"/>
      <c r="E80" s="53"/>
      <c r="F80" s="54"/>
      <c r="G80" s="54"/>
      <c r="H80" s="209" t="s">
        <v>251</v>
      </c>
      <c r="I80" s="210"/>
      <c r="J80" s="55"/>
      <c r="K80" s="56"/>
      <c r="L80" s="55"/>
      <c r="M80" s="56"/>
      <c r="N80" s="81"/>
      <c r="O80" s="81"/>
      <c r="P80" s="87"/>
      <c r="Q80" s="53"/>
      <c r="R80" s="53"/>
      <c r="S80" s="53"/>
      <c r="T80" s="53"/>
      <c r="U80" s="53"/>
      <c r="V80" s="54"/>
      <c r="W80" s="54"/>
      <c r="X80" s="209" t="s">
        <v>275</v>
      </c>
      <c r="Y80" s="210"/>
      <c r="Z80" s="55"/>
      <c r="AA80" s="56"/>
      <c r="AB80" s="55"/>
      <c r="AC80" s="56"/>
      <c r="AD80" s="82"/>
      <c r="AE80" s="82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</row>
    <row r="81" spans="1:42" ht="10.5" customHeight="1">
      <c r="A81" s="207" t="s">
        <v>51</v>
      </c>
      <c r="B81" s="207"/>
      <c r="C81" s="207"/>
      <c r="D81" s="207"/>
      <c r="E81" s="207"/>
      <c r="F81" s="70"/>
      <c r="G81" s="70"/>
      <c r="H81" s="54"/>
      <c r="I81" s="187"/>
      <c r="J81" s="55"/>
      <c r="K81" s="56"/>
      <c r="L81" s="55"/>
      <c r="M81" s="56"/>
      <c r="N81" s="81"/>
      <c r="O81" s="81"/>
      <c r="P81" s="87"/>
      <c r="Q81" s="207" t="s">
        <v>52</v>
      </c>
      <c r="R81" s="207"/>
      <c r="S81" s="207"/>
      <c r="T81" s="207"/>
      <c r="U81" s="207"/>
      <c r="V81" s="70"/>
      <c r="W81" s="70"/>
      <c r="X81" s="54"/>
      <c r="Y81" s="196"/>
      <c r="Z81" s="55"/>
      <c r="AA81" s="56"/>
      <c r="AB81" s="55"/>
      <c r="AC81" s="56"/>
      <c r="AD81" s="82"/>
      <c r="AE81" s="82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</row>
    <row r="82" spans="1:31" ht="10.5" customHeight="1">
      <c r="A82" s="207"/>
      <c r="B82" s="207"/>
      <c r="C82" s="207"/>
      <c r="D82" s="207"/>
      <c r="E82" s="207"/>
      <c r="F82" s="54"/>
      <c r="G82" s="60"/>
      <c r="H82" s="217" t="s">
        <v>147</v>
      </c>
      <c r="I82" s="187"/>
      <c r="J82" s="55"/>
      <c r="K82" s="56"/>
      <c r="L82" s="55"/>
      <c r="M82" s="56"/>
      <c r="N82" s="81"/>
      <c r="O82" s="81"/>
      <c r="P82" s="87"/>
      <c r="Q82" s="207"/>
      <c r="R82" s="207"/>
      <c r="S82" s="207"/>
      <c r="T82" s="207"/>
      <c r="U82" s="207"/>
      <c r="V82" s="54"/>
      <c r="W82" s="60"/>
      <c r="X82" s="217" t="s">
        <v>198</v>
      </c>
      <c r="Y82" s="196"/>
      <c r="Z82" s="55"/>
      <c r="AA82" s="56"/>
      <c r="AB82" s="55"/>
      <c r="AC82" s="56"/>
      <c r="AD82" s="82"/>
      <c r="AE82" s="82"/>
    </row>
    <row r="83" spans="1:31" ht="10.5" customHeight="1">
      <c r="A83" s="53"/>
      <c r="B83" s="53"/>
      <c r="C83" s="53"/>
      <c r="D83" s="53"/>
      <c r="E83" s="53"/>
      <c r="F83" s="54"/>
      <c r="G83" s="66"/>
      <c r="H83" s="217"/>
      <c r="I83" s="187"/>
      <c r="J83" s="208" t="s">
        <v>253</v>
      </c>
      <c r="K83" s="56"/>
      <c r="L83" s="55"/>
      <c r="M83" s="56"/>
      <c r="N83" s="81"/>
      <c r="O83" s="81"/>
      <c r="P83" s="87"/>
      <c r="Q83" s="53"/>
      <c r="R83" s="53"/>
      <c r="S83" s="53"/>
      <c r="T83" s="53"/>
      <c r="U83" s="53"/>
      <c r="V83" s="54"/>
      <c r="W83" s="66"/>
      <c r="X83" s="217"/>
      <c r="Y83" s="196"/>
      <c r="Z83" s="208" t="s">
        <v>195</v>
      </c>
      <c r="AA83" s="56"/>
      <c r="AB83" s="55"/>
      <c r="AC83" s="56"/>
      <c r="AD83" s="82"/>
      <c r="AE83" s="82"/>
    </row>
    <row r="84" spans="1:31" ht="10.5" customHeight="1" thickBot="1">
      <c r="A84" s="53"/>
      <c r="B84" s="53"/>
      <c r="C84" s="53"/>
      <c r="D84" s="53"/>
      <c r="E84" s="53"/>
      <c r="F84" s="209" t="s">
        <v>145</v>
      </c>
      <c r="G84" s="215"/>
      <c r="H84" s="166"/>
      <c r="I84" s="165"/>
      <c r="J84" s="208"/>
      <c r="K84" s="56"/>
      <c r="L84" s="55"/>
      <c r="M84" s="56"/>
      <c r="N84" s="81"/>
      <c r="O84" s="81"/>
      <c r="P84" s="87"/>
      <c r="Q84" s="53"/>
      <c r="R84" s="53"/>
      <c r="S84" s="53"/>
      <c r="T84" s="53"/>
      <c r="U84" s="53"/>
      <c r="V84" s="209" t="s">
        <v>196</v>
      </c>
      <c r="W84" s="215"/>
      <c r="X84" s="65"/>
      <c r="Y84" s="196"/>
      <c r="Z84" s="208"/>
      <c r="AA84" s="56"/>
      <c r="AB84" s="55"/>
      <c r="AC84" s="56"/>
      <c r="AD84" s="82"/>
      <c r="AE84" s="82"/>
    </row>
    <row r="85" spans="1:31" ht="10.5" customHeight="1" thickTop="1">
      <c r="A85" s="53"/>
      <c r="B85" s="53"/>
      <c r="C85" s="53"/>
      <c r="D85" s="53"/>
      <c r="E85" s="53"/>
      <c r="F85" s="209" t="s">
        <v>146</v>
      </c>
      <c r="G85" s="210"/>
      <c r="H85" s="55"/>
      <c r="I85" s="54"/>
      <c r="J85" s="200"/>
      <c r="K85" s="56"/>
      <c r="L85" s="55"/>
      <c r="M85" s="56"/>
      <c r="N85" s="81"/>
      <c r="O85" s="81"/>
      <c r="P85" s="87"/>
      <c r="Q85" s="53"/>
      <c r="R85" s="53"/>
      <c r="S85" s="53"/>
      <c r="T85" s="53"/>
      <c r="U85" s="53"/>
      <c r="V85" s="209" t="s">
        <v>197</v>
      </c>
      <c r="W85" s="209"/>
      <c r="X85" s="174"/>
      <c r="Y85" s="169"/>
      <c r="Z85" s="55"/>
      <c r="AA85" s="56"/>
      <c r="AB85" s="55"/>
      <c r="AC85" s="56"/>
      <c r="AD85" s="82"/>
      <c r="AE85" s="82"/>
    </row>
    <row r="86" spans="1:31" ht="10.5" customHeight="1">
      <c r="A86" s="53"/>
      <c r="B86" s="53"/>
      <c r="C86" s="53"/>
      <c r="D86" s="53"/>
      <c r="E86" s="53"/>
      <c r="F86" s="54"/>
      <c r="G86" s="162"/>
      <c r="H86" s="208" t="s">
        <v>148</v>
      </c>
      <c r="I86" s="54"/>
      <c r="J86" s="55"/>
      <c r="K86" s="56"/>
      <c r="L86" s="55"/>
      <c r="M86" s="56"/>
      <c r="N86" s="81"/>
      <c r="O86" s="81"/>
      <c r="P86" s="87"/>
      <c r="Q86" s="53"/>
      <c r="R86" s="53"/>
      <c r="S86" s="53"/>
      <c r="T86" s="53"/>
      <c r="U86" s="53"/>
      <c r="V86" s="54"/>
      <c r="W86" s="54"/>
      <c r="X86" s="220" t="s">
        <v>199</v>
      </c>
      <c r="Y86" s="54"/>
      <c r="Z86" s="55"/>
      <c r="AA86" s="56"/>
      <c r="AB86" s="55"/>
      <c r="AC86" s="56"/>
      <c r="AD86" s="82"/>
      <c r="AE86" s="82"/>
    </row>
    <row r="87" spans="1:31" ht="10.5" customHeight="1" thickBot="1">
      <c r="A87" s="207" t="s">
        <v>53</v>
      </c>
      <c r="B87" s="207"/>
      <c r="C87" s="207"/>
      <c r="D87" s="207"/>
      <c r="E87" s="207"/>
      <c r="F87" s="164"/>
      <c r="G87" s="165"/>
      <c r="H87" s="208"/>
      <c r="I87" s="54"/>
      <c r="J87" s="55"/>
      <c r="K87" s="56"/>
      <c r="L87" s="55"/>
      <c r="M87" s="56"/>
      <c r="N87" s="81"/>
      <c r="O87" s="81"/>
      <c r="P87" s="87"/>
      <c r="Q87" s="207" t="s">
        <v>25</v>
      </c>
      <c r="R87" s="207"/>
      <c r="S87" s="207"/>
      <c r="T87" s="207"/>
      <c r="U87" s="207"/>
      <c r="V87" s="54"/>
      <c r="W87" s="54"/>
      <c r="X87" s="220"/>
      <c r="Y87" s="54"/>
      <c r="Z87" s="55"/>
      <c r="AA87" s="56"/>
      <c r="AB87" s="55"/>
      <c r="AC87" s="56"/>
      <c r="AD87" s="82"/>
      <c r="AE87" s="82"/>
    </row>
    <row r="88" spans="1:31" ht="10.5" customHeight="1" thickTop="1">
      <c r="A88" s="207"/>
      <c r="B88" s="207"/>
      <c r="C88" s="207"/>
      <c r="D88" s="207"/>
      <c r="E88" s="207"/>
      <c r="F88" s="54"/>
      <c r="G88" s="54"/>
      <c r="H88" s="54"/>
      <c r="I88" s="54"/>
      <c r="J88" s="55"/>
      <c r="K88" s="56"/>
      <c r="L88" s="55"/>
      <c r="M88" s="56"/>
      <c r="N88" s="81"/>
      <c r="O88" s="81"/>
      <c r="P88" s="87"/>
      <c r="Q88" s="207"/>
      <c r="R88" s="207"/>
      <c r="S88" s="207"/>
      <c r="T88" s="207"/>
      <c r="U88" s="207"/>
      <c r="V88" s="169"/>
      <c r="W88" s="169"/>
      <c r="X88" s="73"/>
      <c r="Y88" s="54"/>
      <c r="Z88" s="55"/>
      <c r="AA88" s="56"/>
      <c r="AB88" s="55"/>
      <c r="AC88" s="56"/>
      <c r="AD88" s="82"/>
      <c r="AE88" s="82"/>
    </row>
  </sheetData>
  <sheetProtection/>
  <mergeCells count="246">
    <mergeCell ref="A87:E88"/>
    <mergeCell ref="Q87:U88"/>
    <mergeCell ref="Z83:Z84"/>
    <mergeCell ref="F84:G84"/>
    <mergeCell ref="V84:W84"/>
    <mergeCell ref="F85:G85"/>
    <mergeCell ref="V85:W85"/>
    <mergeCell ref="H86:H87"/>
    <mergeCell ref="X86:X87"/>
    <mergeCell ref="H80:I80"/>
    <mergeCell ref="X80:Y80"/>
    <mergeCell ref="A81:E82"/>
    <mergeCell ref="Q81:U82"/>
    <mergeCell ref="H82:H83"/>
    <mergeCell ref="X82:X83"/>
    <mergeCell ref="J83:J84"/>
    <mergeCell ref="A76:E77"/>
    <mergeCell ref="Q76:U77"/>
    <mergeCell ref="L78:L79"/>
    <mergeCell ref="AB78:AB79"/>
    <mergeCell ref="H79:I79"/>
    <mergeCell ref="X79:Y79"/>
    <mergeCell ref="F74:G74"/>
    <mergeCell ref="H74:I74"/>
    <mergeCell ref="J74:J75"/>
    <mergeCell ref="V74:W74"/>
    <mergeCell ref="X74:Y74"/>
    <mergeCell ref="Z74:Z75"/>
    <mergeCell ref="F75:G75"/>
    <mergeCell ref="H75:H76"/>
    <mergeCell ref="V75:W75"/>
    <mergeCell ref="X75:X76"/>
    <mergeCell ref="X71:X72"/>
    <mergeCell ref="Z71:Z72"/>
    <mergeCell ref="AM71:AN71"/>
    <mergeCell ref="L72:L73"/>
    <mergeCell ref="AB72:AB73"/>
    <mergeCell ref="F73:G73"/>
    <mergeCell ref="H73:I73"/>
    <mergeCell ref="V73:W73"/>
    <mergeCell ref="X73:Y73"/>
    <mergeCell ref="AD67:AF68"/>
    <mergeCell ref="AO67:AP67"/>
    <mergeCell ref="J68:K68"/>
    <mergeCell ref="Z68:AA68"/>
    <mergeCell ref="AM69:AN69"/>
    <mergeCell ref="A70:E71"/>
    <mergeCell ref="Q70:U71"/>
    <mergeCell ref="AM70:AN70"/>
    <mergeCell ref="H71:H72"/>
    <mergeCell ref="J71:J72"/>
    <mergeCell ref="AN64:AN65"/>
    <mergeCell ref="AO65:AP65"/>
    <mergeCell ref="J66:K66"/>
    <mergeCell ref="Z66:AA66"/>
    <mergeCell ref="AI66:AI67"/>
    <mergeCell ref="AL66:AL67"/>
    <mergeCell ref="AO66:AP66"/>
    <mergeCell ref="J67:K67"/>
    <mergeCell ref="N67:Q68"/>
    <mergeCell ref="Z67:AA67"/>
    <mergeCell ref="F62:G62"/>
    <mergeCell ref="V62:W62"/>
    <mergeCell ref="H63:H64"/>
    <mergeCell ref="X63:X64"/>
    <mergeCell ref="A64:E65"/>
    <mergeCell ref="Q64:U65"/>
    <mergeCell ref="AH60:AI60"/>
    <mergeCell ref="AK60:AL60"/>
    <mergeCell ref="F61:G61"/>
    <mergeCell ref="V61:W61"/>
    <mergeCell ref="AH61:AI61"/>
    <mergeCell ref="AK61:AL61"/>
    <mergeCell ref="A58:E59"/>
    <mergeCell ref="Q58:U59"/>
    <mergeCell ref="AH58:AI58"/>
    <mergeCell ref="AK58:AL58"/>
    <mergeCell ref="H59:H60"/>
    <mergeCell ref="X59:X60"/>
    <mergeCell ref="AH59:AI59"/>
    <mergeCell ref="AK59:AL59"/>
    <mergeCell ref="J60:J61"/>
    <mergeCell ref="Z60:Z61"/>
    <mergeCell ref="H55:I55"/>
    <mergeCell ref="X55:Y55"/>
    <mergeCell ref="AO55:AP55"/>
    <mergeCell ref="H56:I56"/>
    <mergeCell ref="L56:L57"/>
    <mergeCell ref="X56:Y56"/>
    <mergeCell ref="AB56:AB57"/>
    <mergeCell ref="AO56:AP56"/>
    <mergeCell ref="A53:E54"/>
    <mergeCell ref="Q53:U54"/>
    <mergeCell ref="AG53:AG54"/>
    <mergeCell ref="AJ53:AJ54"/>
    <mergeCell ref="AM53:AN53"/>
    <mergeCell ref="AM54:AN54"/>
    <mergeCell ref="AM51:AN51"/>
    <mergeCell ref="F52:G52"/>
    <mergeCell ref="H52:H53"/>
    <mergeCell ref="V52:W52"/>
    <mergeCell ref="X52:X53"/>
    <mergeCell ref="AM52:AN52"/>
    <mergeCell ref="F51:G51"/>
    <mergeCell ref="H51:I51"/>
    <mergeCell ref="J51:J52"/>
    <mergeCell ref="V51:W51"/>
    <mergeCell ref="X51:Y51"/>
    <mergeCell ref="Z51:Z52"/>
    <mergeCell ref="AI48:AI49"/>
    <mergeCell ref="AL48:AL49"/>
    <mergeCell ref="F50:G50"/>
    <mergeCell ref="H50:I50"/>
    <mergeCell ref="V50:W50"/>
    <mergeCell ref="X50:Y50"/>
    <mergeCell ref="A43:E44"/>
    <mergeCell ref="Q43:U44"/>
    <mergeCell ref="H46:I46"/>
    <mergeCell ref="AM46:AN46"/>
    <mergeCell ref="A47:E48"/>
    <mergeCell ref="Q47:U48"/>
    <mergeCell ref="H48:H49"/>
    <mergeCell ref="J48:J49"/>
    <mergeCell ref="X48:X49"/>
    <mergeCell ref="Z48:Z49"/>
    <mergeCell ref="Z39:Z40"/>
    <mergeCell ref="F40:G40"/>
    <mergeCell ref="V40:W40"/>
    <mergeCell ref="F41:G41"/>
    <mergeCell ref="V41:W41"/>
    <mergeCell ref="H42:H43"/>
    <mergeCell ref="X42:X43"/>
    <mergeCell ref="H36:I36"/>
    <mergeCell ref="A37:E38"/>
    <mergeCell ref="Q37:U38"/>
    <mergeCell ref="H38:H39"/>
    <mergeCell ref="X38:X39"/>
    <mergeCell ref="J39:J40"/>
    <mergeCell ref="X36:Y36"/>
    <mergeCell ref="A32:E33"/>
    <mergeCell ref="Q32:U33"/>
    <mergeCell ref="H34:I34"/>
    <mergeCell ref="L34:L35"/>
    <mergeCell ref="X34:Y34"/>
    <mergeCell ref="AB34:AB35"/>
    <mergeCell ref="H35:I35"/>
    <mergeCell ref="X35:Y35"/>
    <mergeCell ref="AO30:AP30"/>
    <mergeCell ref="F31:G31"/>
    <mergeCell ref="H31:H32"/>
    <mergeCell ref="V31:W31"/>
    <mergeCell ref="X31:X32"/>
    <mergeCell ref="AN31:AN32"/>
    <mergeCell ref="AO31:AP31"/>
    <mergeCell ref="F30:G30"/>
    <mergeCell ref="H30:I30"/>
    <mergeCell ref="J30:J31"/>
    <mergeCell ref="V30:W30"/>
    <mergeCell ref="X30:Y30"/>
    <mergeCell ref="Z30:Z31"/>
    <mergeCell ref="AN27:AN28"/>
    <mergeCell ref="L28:L29"/>
    <mergeCell ref="AB28:AB29"/>
    <mergeCell ref="AI30:AI31"/>
    <mergeCell ref="AL30:AL31"/>
    <mergeCell ref="AO28:AP28"/>
    <mergeCell ref="F29:G29"/>
    <mergeCell ref="H29:I29"/>
    <mergeCell ref="V29:W29"/>
    <mergeCell ref="X29:Y29"/>
    <mergeCell ref="AO29:AP29"/>
    <mergeCell ref="Z24:AA24"/>
    <mergeCell ref="A26:E27"/>
    <mergeCell ref="Q26:U27"/>
    <mergeCell ref="H27:H28"/>
    <mergeCell ref="J27:J28"/>
    <mergeCell ref="X27:X28"/>
    <mergeCell ref="Z27:Z28"/>
    <mergeCell ref="J22:K22"/>
    <mergeCell ref="Z22:AA22"/>
    <mergeCell ref="AH22:AI22"/>
    <mergeCell ref="AK22:AL22"/>
    <mergeCell ref="J23:K23"/>
    <mergeCell ref="N23:Q24"/>
    <mergeCell ref="Z23:AA23"/>
    <mergeCell ref="AD23:AF24"/>
    <mergeCell ref="AL23:AL24"/>
    <mergeCell ref="J24:K24"/>
    <mergeCell ref="H19:H20"/>
    <mergeCell ref="X19:X20"/>
    <mergeCell ref="AN19:AN20"/>
    <mergeCell ref="AO19:AP19"/>
    <mergeCell ref="A20:E21"/>
    <mergeCell ref="Q20:U21"/>
    <mergeCell ref="AO16:AP16"/>
    <mergeCell ref="F17:G17"/>
    <mergeCell ref="V17:W17"/>
    <mergeCell ref="AO17:AP17"/>
    <mergeCell ref="F18:G18"/>
    <mergeCell ref="V18:W18"/>
    <mergeCell ref="AO18:AP18"/>
    <mergeCell ref="A14:E15"/>
    <mergeCell ref="Q14:U15"/>
    <mergeCell ref="AM14:AN14"/>
    <mergeCell ref="H15:H16"/>
    <mergeCell ref="X15:X16"/>
    <mergeCell ref="AN15:AN16"/>
    <mergeCell ref="J16:J17"/>
    <mergeCell ref="Z16:Z17"/>
    <mergeCell ref="AI16:AI17"/>
    <mergeCell ref="AL16:AL17"/>
    <mergeCell ref="H12:I12"/>
    <mergeCell ref="X12:Y12"/>
    <mergeCell ref="AM12:AN12"/>
    <mergeCell ref="H13:I13"/>
    <mergeCell ref="L13:L14"/>
    <mergeCell ref="X13:Y13"/>
    <mergeCell ref="AB13:AB14"/>
    <mergeCell ref="AG13:AG14"/>
    <mergeCell ref="AJ13:AJ14"/>
    <mergeCell ref="AM13:AN13"/>
    <mergeCell ref="Z8:Z9"/>
    <mergeCell ref="F9:G9"/>
    <mergeCell ref="H9:H10"/>
    <mergeCell ref="V9:W9"/>
    <mergeCell ref="X9:X10"/>
    <mergeCell ref="A10:E11"/>
    <mergeCell ref="Q10:U11"/>
    <mergeCell ref="A7:E8"/>
    <mergeCell ref="F7:G7"/>
    <mergeCell ref="H7:I7"/>
    <mergeCell ref="V7:W7"/>
    <mergeCell ref="X7:Y7"/>
    <mergeCell ref="F8:G8"/>
    <mergeCell ref="H8:I8"/>
    <mergeCell ref="J8:J9"/>
    <mergeCell ref="V8:W8"/>
    <mergeCell ref="X8:Y8"/>
    <mergeCell ref="A1:AF1"/>
    <mergeCell ref="A2:AF3"/>
    <mergeCell ref="A4:E5"/>
    <mergeCell ref="Q4:U5"/>
    <mergeCell ref="H5:H6"/>
    <mergeCell ref="J5:J6"/>
    <mergeCell ref="X5:X6"/>
    <mergeCell ref="Z5:Z6"/>
  </mergeCells>
  <printOptions horizontalCentered="1" verticalCentered="1"/>
  <pageMargins left="0.4724409448818898" right="0.31496062992125984" top="0.4724409448818898" bottom="0.4724409448818898" header="0.31496062992125984" footer="0.1968503937007874"/>
  <pageSetup horizontalDpi="300" verticalDpi="300" orientation="portrait" paperSize="9" scale="86" r:id="rId1"/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U84"/>
  <sheetViews>
    <sheetView zoomScaleSheetLayoutView="100" workbookViewId="0" topLeftCell="A1">
      <selection activeCell="N22" sqref="N22"/>
    </sheetView>
  </sheetViews>
  <sheetFormatPr defaultColWidth="3.50390625" defaultRowHeight="9.75" customHeight="1"/>
  <cols>
    <col min="1" max="1" width="1.625" style="86" customWidth="1"/>
    <col min="2" max="5" width="3.50390625" style="86" customWidth="1"/>
    <col min="6" max="9" width="3.50390625" style="89" customWidth="1"/>
    <col min="10" max="10" width="3.50390625" style="67" customWidth="1"/>
    <col min="11" max="11" width="3.50390625" style="68" customWidth="1"/>
    <col min="12" max="12" width="3.50390625" style="67" customWidth="1"/>
    <col min="13" max="15" width="3.50390625" style="68" customWidth="1"/>
    <col min="16" max="16" width="0.12890625" style="68" customWidth="1"/>
    <col min="17" max="23" width="3.50390625" style="68" customWidth="1"/>
    <col min="24" max="16384" width="3.50390625" style="50" customWidth="1"/>
  </cols>
  <sheetData>
    <row r="1" spans="1:34" ht="24" customHeight="1">
      <c r="A1" s="205" t="s">
        <v>54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49"/>
      <c r="AH1" s="49"/>
    </row>
    <row r="2" spans="1:34" ht="9.75" customHeight="1">
      <c r="A2" s="206" t="s">
        <v>55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52"/>
      <c r="AH2" s="52"/>
    </row>
    <row r="3" spans="1:34" ht="12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52"/>
      <c r="AH3" s="52"/>
    </row>
    <row r="4" spans="1:34" ht="12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42" ht="9" customHeight="1" thickBot="1">
      <c r="A5" s="207" t="s">
        <v>9</v>
      </c>
      <c r="B5" s="207"/>
      <c r="C5" s="207"/>
      <c r="D5" s="207"/>
      <c r="E5" s="207"/>
      <c r="F5" s="185"/>
      <c r="G5" s="185"/>
      <c r="H5" s="185"/>
      <c r="I5" s="185"/>
      <c r="J5" s="84"/>
      <c r="K5" s="72"/>
      <c r="N5" s="69"/>
      <c r="O5" s="69"/>
      <c r="P5" s="69"/>
      <c r="Q5" s="207" t="s">
        <v>8</v>
      </c>
      <c r="R5" s="207"/>
      <c r="S5" s="207"/>
      <c r="T5" s="207"/>
      <c r="U5" s="207"/>
      <c r="V5" s="185"/>
      <c r="W5" s="185"/>
      <c r="X5" s="185"/>
      <c r="Y5" s="185"/>
      <c r="Z5" s="84"/>
      <c r="AA5" s="72"/>
      <c r="AB5" s="67"/>
      <c r="AC5" s="68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</row>
    <row r="6" spans="1:42" ht="9" customHeight="1" thickTop="1">
      <c r="A6" s="207"/>
      <c r="B6" s="207"/>
      <c r="C6" s="207"/>
      <c r="D6" s="207"/>
      <c r="E6" s="207"/>
      <c r="F6" s="54"/>
      <c r="G6" s="54"/>
      <c r="H6" s="54"/>
      <c r="I6" s="163"/>
      <c r="J6" s="208" t="s">
        <v>210</v>
      </c>
      <c r="K6" s="56"/>
      <c r="L6" s="55"/>
      <c r="M6" s="56"/>
      <c r="N6" s="74"/>
      <c r="O6" s="74"/>
      <c r="P6" s="74"/>
      <c r="Q6" s="207"/>
      <c r="R6" s="207"/>
      <c r="S6" s="207"/>
      <c r="T6" s="207"/>
      <c r="U6" s="207"/>
      <c r="V6" s="54"/>
      <c r="W6" s="54"/>
      <c r="X6" s="54"/>
      <c r="Y6" s="176"/>
      <c r="Z6" s="208" t="s">
        <v>233</v>
      </c>
      <c r="AA6" s="56"/>
      <c r="AB6" s="55"/>
      <c r="AC6" s="56"/>
      <c r="AD6" s="56"/>
      <c r="AE6" s="56"/>
      <c r="AF6" s="56"/>
      <c r="AG6" s="56"/>
      <c r="AH6" s="56"/>
      <c r="AI6" s="219"/>
      <c r="AJ6" s="56"/>
      <c r="AK6" s="56"/>
      <c r="AL6" s="219"/>
      <c r="AM6" s="56"/>
      <c r="AN6" s="56"/>
      <c r="AO6" s="56"/>
      <c r="AP6" s="56"/>
    </row>
    <row r="7" spans="1:42" ht="9" customHeight="1">
      <c r="A7" s="53"/>
      <c r="B7" s="53"/>
      <c r="C7" s="53"/>
      <c r="D7" s="53"/>
      <c r="E7" s="53"/>
      <c r="F7" s="54"/>
      <c r="G7" s="54"/>
      <c r="H7" s="54"/>
      <c r="I7" s="163"/>
      <c r="J7" s="208"/>
      <c r="K7" s="56"/>
      <c r="L7" s="55"/>
      <c r="M7" s="56"/>
      <c r="N7" s="74"/>
      <c r="O7" s="74"/>
      <c r="P7" s="74"/>
      <c r="Q7" s="53"/>
      <c r="R7" s="53"/>
      <c r="S7" s="53"/>
      <c r="T7" s="53"/>
      <c r="U7" s="53"/>
      <c r="V7" s="54"/>
      <c r="W7" s="54"/>
      <c r="X7" s="54"/>
      <c r="Y7" s="176"/>
      <c r="Z7" s="208"/>
      <c r="AA7" s="56"/>
      <c r="AB7" s="55"/>
      <c r="AC7" s="56"/>
      <c r="AD7" s="56"/>
      <c r="AE7" s="56"/>
      <c r="AF7" s="56"/>
      <c r="AG7" s="56"/>
      <c r="AH7" s="56"/>
      <c r="AI7" s="219"/>
      <c r="AJ7" s="56"/>
      <c r="AK7" s="56"/>
      <c r="AL7" s="219"/>
      <c r="AM7" s="56"/>
      <c r="AN7" s="56"/>
      <c r="AO7" s="56"/>
      <c r="AP7" s="56"/>
    </row>
    <row r="8" spans="1:42" ht="9" customHeight="1">
      <c r="A8" s="53"/>
      <c r="B8" s="53"/>
      <c r="C8" s="53"/>
      <c r="D8" s="53"/>
      <c r="E8" s="53"/>
      <c r="F8" s="54"/>
      <c r="G8" s="54"/>
      <c r="H8" s="209"/>
      <c r="I8" s="210"/>
      <c r="J8" s="55"/>
      <c r="K8" s="56"/>
      <c r="L8" s="55"/>
      <c r="M8" s="56"/>
      <c r="N8" s="74"/>
      <c r="O8" s="74"/>
      <c r="P8" s="74"/>
      <c r="Q8" s="53"/>
      <c r="R8" s="53"/>
      <c r="S8" s="53"/>
      <c r="T8" s="53"/>
      <c r="U8" s="53"/>
      <c r="V8" s="54"/>
      <c r="W8" s="54"/>
      <c r="X8" s="209"/>
      <c r="Y8" s="210"/>
      <c r="Z8" s="55"/>
      <c r="AA8" s="56"/>
      <c r="AB8" s="55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219"/>
      <c r="AN8" s="219"/>
      <c r="AO8" s="56"/>
      <c r="AP8" s="56"/>
    </row>
    <row r="9" spans="1:42" ht="9" customHeight="1" thickBot="1">
      <c r="A9" s="53"/>
      <c r="B9" s="53"/>
      <c r="C9" s="53"/>
      <c r="D9" s="53"/>
      <c r="E9" s="53"/>
      <c r="F9" s="54"/>
      <c r="G9" s="54"/>
      <c r="H9" s="209" t="s">
        <v>208</v>
      </c>
      <c r="I9" s="210"/>
      <c r="J9" s="175"/>
      <c r="K9" s="186"/>
      <c r="L9" s="55"/>
      <c r="M9" s="56"/>
      <c r="N9" s="74"/>
      <c r="O9" s="74"/>
      <c r="P9" s="74"/>
      <c r="Q9" s="53"/>
      <c r="R9" s="53"/>
      <c r="S9" s="53"/>
      <c r="T9" s="53"/>
      <c r="U9" s="53"/>
      <c r="V9" s="54"/>
      <c r="W9" s="54"/>
      <c r="X9" s="209" t="s">
        <v>231</v>
      </c>
      <c r="Y9" s="210"/>
      <c r="Z9" s="175"/>
      <c r="AA9" s="186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219"/>
      <c r="AN9" s="219"/>
      <c r="AO9" s="56"/>
      <c r="AP9" s="56"/>
    </row>
    <row r="10" spans="1:47" ht="9" customHeight="1" thickTop="1">
      <c r="A10" s="53"/>
      <c r="B10" s="53"/>
      <c r="C10" s="53"/>
      <c r="D10" s="53"/>
      <c r="E10" s="53"/>
      <c r="F10" s="54"/>
      <c r="G10" s="54"/>
      <c r="H10" s="209" t="s">
        <v>209</v>
      </c>
      <c r="I10" s="215"/>
      <c r="J10" s="55"/>
      <c r="K10" s="198"/>
      <c r="L10" s="208" t="s">
        <v>294</v>
      </c>
      <c r="M10" s="56"/>
      <c r="N10" s="74"/>
      <c r="O10" s="74"/>
      <c r="P10" s="74"/>
      <c r="Q10" s="53"/>
      <c r="R10" s="53"/>
      <c r="S10" s="53"/>
      <c r="T10" s="53"/>
      <c r="U10" s="53"/>
      <c r="V10" s="54"/>
      <c r="W10" s="54"/>
      <c r="X10" s="209" t="s">
        <v>232</v>
      </c>
      <c r="Y10" s="215"/>
      <c r="Z10" s="55"/>
      <c r="AA10" s="198"/>
      <c r="AB10" s="208" t="s">
        <v>283</v>
      </c>
      <c r="AC10" s="56"/>
      <c r="AD10" s="56"/>
      <c r="AE10" s="56"/>
      <c r="AF10" s="56"/>
      <c r="AG10" s="219"/>
      <c r="AH10" s="56"/>
      <c r="AI10" s="56"/>
      <c r="AJ10" s="219"/>
      <c r="AK10" s="56"/>
      <c r="AL10" s="56"/>
      <c r="AM10" s="219"/>
      <c r="AN10" s="219"/>
      <c r="AO10" s="56"/>
      <c r="AP10" s="56"/>
      <c r="AQ10" s="75"/>
      <c r="AR10" s="75"/>
      <c r="AS10" s="75"/>
      <c r="AT10" s="75"/>
      <c r="AU10" s="75"/>
    </row>
    <row r="11" spans="1:47" ht="9" customHeight="1">
      <c r="A11" s="207" t="s">
        <v>5</v>
      </c>
      <c r="B11" s="207"/>
      <c r="C11" s="207"/>
      <c r="D11" s="207"/>
      <c r="E11" s="207"/>
      <c r="F11" s="70"/>
      <c r="G11" s="70"/>
      <c r="H11" s="209"/>
      <c r="I11" s="215"/>
      <c r="J11" s="65"/>
      <c r="K11" s="198"/>
      <c r="L11" s="208"/>
      <c r="M11" s="56"/>
      <c r="N11" s="74"/>
      <c r="O11" s="74"/>
      <c r="P11" s="74"/>
      <c r="Q11" s="207" t="s">
        <v>36</v>
      </c>
      <c r="R11" s="207"/>
      <c r="S11" s="207"/>
      <c r="T11" s="207"/>
      <c r="U11" s="207"/>
      <c r="V11" s="54"/>
      <c r="W11" s="54"/>
      <c r="X11" s="209"/>
      <c r="Y11" s="215"/>
      <c r="Z11" s="65"/>
      <c r="AA11" s="198"/>
      <c r="AB11" s="208"/>
      <c r="AC11" s="56"/>
      <c r="AD11" s="56"/>
      <c r="AE11" s="56"/>
      <c r="AF11" s="56"/>
      <c r="AG11" s="219"/>
      <c r="AH11" s="56"/>
      <c r="AI11" s="56"/>
      <c r="AJ11" s="219"/>
      <c r="AK11" s="56"/>
      <c r="AL11" s="56"/>
      <c r="AM11" s="219"/>
      <c r="AN11" s="219"/>
      <c r="AO11" s="56"/>
      <c r="AP11" s="56"/>
      <c r="AQ11" s="75"/>
      <c r="AR11" s="75"/>
      <c r="AS11" s="75"/>
      <c r="AT11" s="75"/>
      <c r="AU11" s="75"/>
    </row>
    <row r="12" spans="1:47" ht="9" customHeight="1">
      <c r="A12" s="207"/>
      <c r="B12" s="207"/>
      <c r="C12" s="207"/>
      <c r="D12" s="207"/>
      <c r="E12" s="207"/>
      <c r="F12" s="54"/>
      <c r="G12" s="66"/>
      <c r="H12" s="208" t="s">
        <v>151</v>
      </c>
      <c r="I12" s="54"/>
      <c r="J12" s="65"/>
      <c r="K12" s="198"/>
      <c r="L12" s="55"/>
      <c r="M12" s="56"/>
      <c r="N12" s="74"/>
      <c r="O12" s="74"/>
      <c r="P12" s="74"/>
      <c r="Q12" s="207"/>
      <c r="R12" s="207"/>
      <c r="S12" s="207"/>
      <c r="T12" s="207"/>
      <c r="U12" s="207"/>
      <c r="V12" s="59"/>
      <c r="W12" s="60"/>
      <c r="X12" s="208" t="s">
        <v>159</v>
      </c>
      <c r="Y12" s="54"/>
      <c r="Z12" s="65"/>
      <c r="AA12" s="198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219"/>
      <c r="AO12" s="56"/>
      <c r="AP12" s="56"/>
      <c r="AQ12" s="75"/>
      <c r="AR12" s="75"/>
      <c r="AS12" s="75"/>
      <c r="AT12" s="75"/>
      <c r="AU12" s="75"/>
    </row>
    <row r="13" spans="1:47" ht="9" customHeight="1">
      <c r="A13" s="53"/>
      <c r="B13" s="53"/>
      <c r="C13" s="53"/>
      <c r="D13" s="53"/>
      <c r="E13" s="53"/>
      <c r="F13" s="209"/>
      <c r="G13" s="215"/>
      <c r="H13" s="208"/>
      <c r="I13" s="54"/>
      <c r="J13" s="217" t="s">
        <v>211</v>
      </c>
      <c r="K13" s="198"/>
      <c r="L13" s="55"/>
      <c r="M13" s="56"/>
      <c r="N13" s="74"/>
      <c r="O13" s="74"/>
      <c r="P13" s="74"/>
      <c r="Q13" s="53"/>
      <c r="R13" s="53"/>
      <c r="S13" s="53"/>
      <c r="T13" s="53"/>
      <c r="U13" s="53"/>
      <c r="V13" s="209"/>
      <c r="W13" s="215"/>
      <c r="X13" s="208"/>
      <c r="Y13" s="54"/>
      <c r="Z13" s="217" t="s">
        <v>234</v>
      </c>
      <c r="AA13" s="198"/>
      <c r="AB13" s="55"/>
      <c r="AC13" s="56"/>
      <c r="AD13" s="56"/>
      <c r="AE13" s="56"/>
      <c r="AF13" s="56"/>
      <c r="AG13" s="56"/>
      <c r="AH13" s="56"/>
      <c r="AI13" s="219"/>
      <c r="AJ13" s="56"/>
      <c r="AK13" s="56"/>
      <c r="AL13" s="219"/>
      <c r="AM13" s="56"/>
      <c r="AN13" s="219"/>
      <c r="AO13" s="219"/>
      <c r="AP13" s="219"/>
      <c r="AQ13" s="75"/>
      <c r="AR13" s="75"/>
      <c r="AS13" s="75"/>
      <c r="AT13" s="75"/>
      <c r="AU13" s="75"/>
    </row>
    <row r="14" spans="1:47" ht="9" customHeight="1" thickBot="1">
      <c r="A14" s="53"/>
      <c r="B14" s="53"/>
      <c r="C14" s="53"/>
      <c r="D14" s="53"/>
      <c r="E14" s="53"/>
      <c r="F14" s="209" t="s">
        <v>149</v>
      </c>
      <c r="G14" s="215"/>
      <c r="H14" s="166"/>
      <c r="I14" s="167"/>
      <c r="J14" s="217"/>
      <c r="K14" s="198"/>
      <c r="L14" s="55"/>
      <c r="M14" s="56"/>
      <c r="N14" s="74"/>
      <c r="O14" s="74"/>
      <c r="P14" s="74"/>
      <c r="Q14" s="53"/>
      <c r="R14" s="53"/>
      <c r="S14" s="53"/>
      <c r="T14" s="53"/>
      <c r="U14" s="53"/>
      <c r="V14" s="209" t="s">
        <v>157</v>
      </c>
      <c r="W14" s="215"/>
      <c r="X14" s="55"/>
      <c r="Y14" s="167"/>
      <c r="Z14" s="217"/>
      <c r="AA14" s="198"/>
      <c r="AB14" s="55"/>
      <c r="AC14" s="56"/>
      <c r="AD14" s="56"/>
      <c r="AE14" s="56"/>
      <c r="AF14" s="56"/>
      <c r="AG14" s="56"/>
      <c r="AH14" s="56"/>
      <c r="AI14" s="219"/>
      <c r="AJ14" s="56"/>
      <c r="AK14" s="56"/>
      <c r="AL14" s="219"/>
      <c r="AM14" s="56"/>
      <c r="AN14" s="56"/>
      <c r="AO14" s="219"/>
      <c r="AP14" s="219"/>
      <c r="AQ14" s="75"/>
      <c r="AR14" s="75"/>
      <c r="AS14" s="75"/>
      <c r="AT14" s="75"/>
      <c r="AU14" s="75"/>
    </row>
    <row r="15" spans="1:47" ht="9" customHeight="1" thickTop="1">
      <c r="A15" s="53"/>
      <c r="B15" s="53"/>
      <c r="C15" s="53"/>
      <c r="D15" s="53"/>
      <c r="E15" s="53"/>
      <c r="F15" s="209" t="s">
        <v>150</v>
      </c>
      <c r="G15" s="210"/>
      <c r="H15" s="55"/>
      <c r="I15" s="54"/>
      <c r="J15" s="55"/>
      <c r="K15" s="198"/>
      <c r="L15" s="55"/>
      <c r="M15" s="56"/>
      <c r="N15" s="74"/>
      <c r="O15" s="74"/>
      <c r="P15" s="74"/>
      <c r="Q15" s="53"/>
      <c r="R15" s="53"/>
      <c r="S15" s="53"/>
      <c r="T15" s="53"/>
      <c r="U15" s="53"/>
      <c r="V15" s="209" t="s">
        <v>158</v>
      </c>
      <c r="W15" s="209"/>
      <c r="X15" s="170"/>
      <c r="Y15" s="54"/>
      <c r="Z15" s="55"/>
      <c r="AA15" s="198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219"/>
      <c r="AP15" s="219"/>
      <c r="AQ15" s="75"/>
      <c r="AR15" s="75"/>
      <c r="AS15" s="75"/>
      <c r="AT15" s="75"/>
      <c r="AU15" s="75"/>
    </row>
    <row r="16" spans="1:47" ht="9" customHeight="1">
      <c r="A16" s="53"/>
      <c r="B16" s="53"/>
      <c r="C16" s="53"/>
      <c r="D16" s="53"/>
      <c r="E16" s="53"/>
      <c r="F16" s="209"/>
      <c r="G16" s="210"/>
      <c r="H16" s="208" t="s">
        <v>152</v>
      </c>
      <c r="I16" s="54"/>
      <c r="J16" s="55"/>
      <c r="K16" s="198"/>
      <c r="L16" s="55"/>
      <c r="M16" s="56"/>
      <c r="N16" s="74"/>
      <c r="O16" s="74"/>
      <c r="P16" s="74"/>
      <c r="Q16" s="53"/>
      <c r="R16" s="53"/>
      <c r="S16" s="53"/>
      <c r="T16" s="53"/>
      <c r="U16" s="53"/>
      <c r="V16" s="209"/>
      <c r="W16" s="209"/>
      <c r="X16" s="220" t="s">
        <v>160</v>
      </c>
      <c r="Y16" s="54"/>
      <c r="Z16" s="55"/>
      <c r="AA16" s="198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219"/>
      <c r="AO16" s="219"/>
      <c r="AP16" s="219"/>
      <c r="AQ16" s="75"/>
      <c r="AR16" s="75"/>
      <c r="AS16" s="75"/>
      <c r="AT16" s="75"/>
      <c r="AU16" s="75"/>
    </row>
    <row r="17" spans="1:47" ht="9" customHeight="1" thickBot="1">
      <c r="A17" s="207" t="s">
        <v>52</v>
      </c>
      <c r="B17" s="207"/>
      <c r="C17" s="207"/>
      <c r="D17" s="207"/>
      <c r="E17" s="207"/>
      <c r="F17" s="164"/>
      <c r="G17" s="165"/>
      <c r="H17" s="208"/>
      <c r="I17" s="54"/>
      <c r="J17" s="55"/>
      <c r="K17" s="198"/>
      <c r="L17" s="55"/>
      <c r="M17" s="56"/>
      <c r="N17" s="74"/>
      <c r="O17" s="74"/>
      <c r="P17" s="74"/>
      <c r="Q17" s="207" t="s">
        <v>37</v>
      </c>
      <c r="R17" s="207"/>
      <c r="S17" s="207"/>
      <c r="T17" s="207"/>
      <c r="U17" s="207"/>
      <c r="V17" s="54"/>
      <c r="W17" s="164"/>
      <c r="X17" s="220"/>
      <c r="Y17" s="54"/>
      <c r="Z17" s="55"/>
      <c r="AA17" s="198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219"/>
      <c r="AO17" s="56"/>
      <c r="AP17" s="56"/>
      <c r="AQ17" s="75"/>
      <c r="AR17" s="75"/>
      <c r="AS17" s="75"/>
      <c r="AT17" s="75"/>
      <c r="AU17" s="75"/>
    </row>
    <row r="18" spans="1:47" ht="9" customHeight="1" thickTop="1">
      <c r="A18" s="207"/>
      <c r="B18" s="207"/>
      <c r="C18" s="207"/>
      <c r="D18" s="207"/>
      <c r="E18" s="207"/>
      <c r="F18" s="54"/>
      <c r="G18" s="54"/>
      <c r="H18" s="54"/>
      <c r="I18" s="54"/>
      <c r="J18" s="219"/>
      <c r="K18" s="221"/>
      <c r="L18" s="55"/>
      <c r="M18" s="56"/>
      <c r="N18" s="74"/>
      <c r="O18" s="74"/>
      <c r="P18" s="74"/>
      <c r="Q18" s="207"/>
      <c r="R18" s="207"/>
      <c r="S18" s="207"/>
      <c r="T18" s="207"/>
      <c r="U18" s="207"/>
      <c r="V18" s="169"/>
      <c r="W18" s="54"/>
      <c r="X18" s="54"/>
      <c r="Y18" s="54"/>
      <c r="Z18" s="219"/>
      <c r="AA18" s="221"/>
      <c r="AB18" s="55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75"/>
      <c r="AR18" s="75"/>
      <c r="AS18" s="75"/>
      <c r="AT18" s="75"/>
      <c r="AU18" s="75"/>
    </row>
    <row r="19" spans="1:47" ht="9" customHeight="1">
      <c r="A19" s="53"/>
      <c r="B19" s="53"/>
      <c r="C19" s="53"/>
      <c r="D19" s="53"/>
      <c r="E19" s="53"/>
      <c r="F19" s="54"/>
      <c r="G19" s="54"/>
      <c r="H19" s="54"/>
      <c r="I19" s="54"/>
      <c r="J19" s="219"/>
      <c r="K19" s="221"/>
      <c r="L19" s="55"/>
      <c r="M19" s="56"/>
      <c r="N19" s="74"/>
      <c r="O19" s="74"/>
      <c r="P19" s="74"/>
      <c r="Q19" s="53"/>
      <c r="R19" s="53"/>
      <c r="S19" s="53"/>
      <c r="T19" s="53"/>
      <c r="U19" s="53"/>
      <c r="V19" s="54"/>
      <c r="W19" s="54"/>
      <c r="X19" s="54"/>
      <c r="Y19" s="54"/>
      <c r="Z19" s="219"/>
      <c r="AA19" s="221"/>
      <c r="AB19" s="55"/>
      <c r="AC19" s="56"/>
      <c r="AD19" s="56"/>
      <c r="AE19" s="56"/>
      <c r="AF19" s="56"/>
      <c r="AG19" s="56"/>
      <c r="AH19" s="219"/>
      <c r="AI19" s="219"/>
      <c r="AJ19" s="56"/>
      <c r="AK19" s="219"/>
      <c r="AL19" s="219"/>
      <c r="AM19" s="56"/>
      <c r="AN19" s="56"/>
      <c r="AO19" s="56"/>
      <c r="AP19" s="56"/>
      <c r="AQ19" s="75"/>
      <c r="AR19" s="75"/>
      <c r="AS19" s="75"/>
      <c r="AT19" s="75"/>
      <c r="AU19" s="75"/>
    </row>
    <row r="20" spans="1:47" ht="9" customHeight="1" thickBot="1">
      <c r="A20" s="53"/>
      <c r="B20" s="53"/>
      <c r="C20" s="53"/>
      <c r="D20" s="53"/>
      <c r="E20" s="53"/>
      <c r="F20" s="54"/>
      <c r="G20" s="54"/>
      <c r="H20" s="54"/>
      <c r="I20" s="54"/>
      <c r="J20" s="209" t="s">
        <v>292</v>
      </c>
      <c r="K20" s="210"/>
      <c r="L20" s="175"/>
      <c r="M20" s="186"/>
      <c r="N20" s="224" t="s">
        <v>9</v>
      </c>
      <c r="O20" s="224"/>
      <c r="P20" s="224"/>
      <c r="Q20" s="224"/>
      <c r="R20" s="53"/>
      <c r="S20" s="53"/>
      <c r="T20" s="53"/>
      <c r="U20" s="53"/>
      <c r="V20" s="54"/>
      <c r="W20" s="54"/>
      <c r="X20" s="54"/>
      <c r="Y20" s="54"/>
      <c r="Z20" s="209" t="s">
        <v>281</v>
      </c>
      <c r="AA20" s="210"/>
      <c r="AB20" s="175"/>
      <c r="AC20" s="186"/>
      <c r="AD20" s="222" t="s">
        <v>8</v>
      </c>
      <c r="AE20" s="222"/>
      <c r="AF20" s="222"/>
      <c r="AI20" s="78"/>
      <c r="AL20" s="224"/>
      <c r="AM20" s="56"/>
      <c r="AN20" s="56"/>
      <c r="AO20" s="56"/>
      <c r="AP20" s="56"/>
      <c r="AQ20" s="75"/>
      <c r="AR20" s="75"/>
      <c r="AS20" s="75"/>
      <c r="AT20" s="75"/>
      <c r="AU20" s="75"/>
    </row>
    <row r="21" spans="1:47" ht="9" customHeight="1" thickTop="1">
      <c r="A21" s="53"/>
      <c r="B21" s="53"/>
      <c r="C21" s="53"/>
      <c r="D21" s="53"/>
      <c r="E21" s="53"/>
      <c r="F21" s="54"/>
      <c r="G21" s="54"/>
      <c r="H21" s="54"/>
      <c r="I21" s="54"/>
      <c r="J21" s="209" t="s">
        <v>293</v>
      </c>
      <c r="K21" s="215"/>
      <c r="L21" s="65"/>
      <c r="M21" s="56"/>
      <c r="N21" s="224"/>
      <c r="O21" s="224"/>
      <c r="P21" s="224"/>
      <c r="Q21" s="224"/>
      <c r="R21" s="53"/>
      <c r="S21" s="53"/>
      <c r="T21" s="53"/>
      <c r="U21" s="53"/>
      <c r="V21" s="54"/>
      <c r="W21" s="54"/>
      <c r="X21" s="54"/>
      <c r="Y21" s="54"/>
      <c r="Z21" s="209" t="s">
        <v>282</v>
      </c>
      <c r="AA21" s="215"/>
      <c r="AB21" s="55"/>
      <c r="AC21" s="56"/>
      <c r="AD21" s="222"/>
      <c r="AE21" s="222"/>
      <c r="AF21" s="222"/>
      <c r="AI21" s="78"/>
      <c r="AL21" s="224"/>
      <c r="AM21" s="56"/>
      <c r="AN21" s="56"/>
      <c r="AO21" s="56"/>
      <c r="AP21" s="56"/>
      <c r="AQ21" s="75"/>
      <c r="AR21" s="75"/>
      <c r="AS21" s="75"/>
      <c r="AT21" s="75"/>
      <c r="AU21" s="75"/>
    </row>
    <row r="22" spans="1:47" ht="9" customHeight="1">
      <c r="A22" s="53"/>
      <c r="B22" s="53"/>
      <c r="C22" s="53"/>
      <c r="D22" s="53"/>
      <c r="E22" s="53"/>
      <c r="F22" s="54"/>
      <c r="G22" s="54"/>
      <c r="H22" s="54"/>
      <c r="I22" s="54"/>
      <c r="J22" s="55"/>
      <c r="K22" s="64"/>
      <c r="L22" s="55"/>
      <c r="M22" s="56"/>
      <c r="N22" s="74"/>
      <c r="O22" s="74"/>
      <c r="P22" s="74"/>
      <c r="Q22" s="53"/>
      <c r="R22" s="53"/>
      <c r="S22" s="53"/>
      <c r="T22" s="53"/>
      <c r="U22" s="53"/>
      <c r="V22" s="54"/>
      <c r="W22" s="54"/>
      <c r="X22" s="54"/>
      <c r="Y22" s="54"/>
      <c r="Z22" s="55"/>
      <c r="AA22" s="64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75"/>
      <c r="AR22" s="75"/>
      <c r="AS22" s="75"/>
      <c r="AT22" s="75"/>
      <c r="AU22" s="75"/>
    </row>
    <row r="23" spans="1:47" ht="9" customHeight="1">
      <c r="A23" s="75"/>
      <c r="B23" s="207" t="s">
        <v>49</v>
      </c>
      <c r="C23" s="207"/>
      <c r="D23" s="207"/>
      <c r="E23" s="207"/>
      <c r="F23" s="234"/>
      <c r="G23" s="234"/>
      <c r="H23" s="55"/>
      <c r="I23" s="54"/>
      <c r="J23" s="55"/>
      <c r="K23" s="64"/>
      <c r="L23" s="55"/>
      <c r="M23" s="56"/>
      <c r="N23" s="74"/>
      <c r="O23" s="74"/>
      <c r="P23" s="74"/>
      <c r="Q23" s="207" t="s">
        <v>4</v>
      </c>
      <c r="R23" s="207"/>
      <c r="S23" s="207"/>
      <c r="T23" s="207"/>
      <c r="U23" s="207"/>
      <c r="V23" s="54"/>
      <c r="W23" s="54"/>
      <c r="X23" s="54"/>
      <c r="Y23" s="54"/>
      <c r="Z23" s="55"/>
      <c r="AA23" s="64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75"/>
      <c r="AR23" s="75"/>
      <c r="AS23" s="75"/>
      <c r="AT23" s="75"/>
      <c r="AU23" s="75"/>
    </row>
    <row r="24" spans="1:47" ht="9" customHeight="1">
      <c r="A24" s="75"/>
      <c r="B24" s="207"/>
      <c r="C24" s="207"/>
      <c r="D24" s="207"/>
      <c r="E24" s="207"/>
      <c r="F24" s="235"/>
      <c r="G24" s="236"/>
      <c r="H24" s="233" t="s">
        <v>155</v>
      </c>
      <c r="I24" s="54"/>
      <c r="J24" s="208"/>
      <c r="K24" s="91"/>
      <c r="L24" s="55"/>
      <c r="M24" s="56"/>
      <c r="N24" s="74"/>
      <c r="O24" s="74"/>
      <c r="P24" s="74"/>
      <c r="Q24" s="207"/>
      <c r="R24" s="207"/>
      <c r="S24" s="207"/>
      <c r="T24" s="207"/>
      <c r="U24" s="207"/>
      <c r="V24" s="59"/>
      <c r="W24" s="60"/>
      <c r="X24" s="237" t="s">
        <v>180</v>
      </c>
      <c r="Y24" s="55"/>
      <c r="Z24" s="208"/>
      <c r="AA24" s="64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219"/>
      <c r="AO24" s="56"/>
      <c r="AP24" s="56"/>
      <c r="AQ24" s="75"/>
      <c r="AR24" s="75"/>
      <c r="AS24" s="75"/>
      <c r="AT24" s="75"/>
      <c r="AU24" s="75"/>
    </row>
    <row r="25" spans="1:47" ht="9" customHeight="1">
      <c r="A25" s="53"/>
      <c r="B25" s="92"/>
      <c r="C25" s="92"/>
      <c r="D25" s="92"/>
      <c r="E25" s="92"/>
      <c r="F25" s="54"/>
      <c r="G25" s="66"/>
      <c r="H25" s="233"/>
      <c r="I25" s="54"/>
      <c r="J25" s="208"/>
      <c r="K25" s="91"/>
      <c r="L25" s="55"/>
      <c r="M25" s="56"/>
      <c r="N25" s="74"/>
      <c r="O25" s="74"/>
      <c r="P25" s="74"/>
      <c r="Q25" s="53"/>
      <c r="R25" s="53"/>
      <c r="S25" s="53"/>
      <c r="T25" s="53"/>
      <c r="U25" s="53"/>
      <c r="V25" s="209"/>
      <c r="W25" s="215"/>
      <c r="X25" s="237"/>
      <c r="Y25" s="55"/>
      <c r="Z25" s="208"/>
      <c r="AA25" s="64"/>
      <c r="AB25" s="208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219"/>
      <c r="AO25" s="219"/>
      <c r="AP25" s="219"/>
      <c r="AQ25" s="75"/>
      <c r="AR25" s="75"/>
      <c r="AS25" s="75"/>
      <c r="AT25" s="75"/>
      <c r="AU25" s="75"/>
    </row>
    <row r="26" spans="1:47" ht="9" customHeight="1" thickBot="1">
      <c r="A26" s="53"/>
      <c r="B26" s="1"/>
      <c r="C26" s="1"/>
      <c r="D26" s="1"/>
      <c r="E26" s="1"/>
      <c r="F26" s="209" t="s">
        <v>153</v>
      </c>
      <c r="G26" s="215"/>
      <c r="H26" s="172"/>
      <c r="I26" s="164"/>
      <c r="J26" s="55"/>
      <c r="K26" s="55"/>
      <c r="L26" s="217"/>
      <c r="M26" s="56"/>
      <c r="N26" s="74"/>
      <c r="O26" s="74"/>
      <c r="P26" s="74"/>
      <c r="Q26" s="53"/>
      <c r="R26" s="53"/>
      <c r="S26" s="53"/>
      <c r="T26" s="53"/>
      <c r="U26" s="53"/>
      <c r="V26" s="209" t="s">
        <v>177</v>
      </c>
      <c r="W26" s="215"/>
      <c r="X26" s="238"/>
      <c r="Y26" s="239"/>
      <c r="Z26" s="55"/>
      <c r="AA26" s="64"/>
      <c r="AB26" s="208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219"/>
      <c r="AP26" s="219"/>
      <c r="AQ26" s="75"/>
      <c r="AR26" s="75"/>
      <c r="AS26" s="75"/>
      <c r="AT26" s="75"/>
      <c r="AU26" s="75"/>
    </row>
    <row r="27" spans="1:47" ht="9" customHeight="1" thickTop="1">
      <c r="A27" s="53"/>
      <c r="B27" s="1"/>
      <c r="C27" s="1"/>
      <c r="D27" s="1"/>
      <c r="E27" s="1"/>
      <c r="F27" s="209" t="s">
        <v>154</v>
      </c>
      <c r="G27" s="210"/>
      <c r="H27" s="54"/>
      <c r="I27" s="66"/>
      <c r="J27" s="233" t="s">
        <v>229</v>
      </c>
      <c r="K27" s="55"/>
      <c r="L27" s="217"/>
      <c r="M27" s="74"/>
      <c r="N27" s="74"/>
      <c r="O27" s="74"/>
      <c r="P27" s="74"/>
      <c r="Q27" s="53"/>
      <c r="R27" s="53"/>
      <c r="S27" s="53"/>
      <c r="T27" s="53"/>
      <c r="U27" s="53"/>
      <c r="V27" s="240" t="s">
        <v>178</v>
      </c>
      <c r="W27" s="241"/>
      <c r="X27" s="242"/>
      <c r="Y27" s="243"/>
      <c r="Z27" s="217" t="s">
        <v>237</v>
      </c>
      <c r="AA27" s="64"/>
      <c r="AB27" s="55"/>
      <c r="AC27" s="74"/>
      <c r="AD27" s="56"/>
      <c r="AE27" s="56"/>
      <c r="AF27" s="56"/>
      <c r="AG27" s="56"/>
      <c r="AH27" s="56"/>
      <c r="AI27" s="219"/>
      <c r="AJ27" s="56"/>
      <c r="AK27" s="56"/>
      <c r="AL27" s="219"/>
      <c r="AM27" s="56"/>
      <c r="AN27" s="56"/>
      <c r="AO27" s="219"/>
      <c r="AP27" s="219"/>
      <c r="AQ27" s="75"/>
      <c r="AR27" s="75"/>
      <c r="AS27" s="75"/>
      <c r="AT27" s="75"/>
      <c r="AU27" s="75"/>
    </row>
    <row r="28" spans="1:47" ht="9" customHeight="1">
      <c r="A28" s="53"/>
      <c r="B28" s="92"/>
      <c r="C28" s="92"/>
      <c r="D28" s="92"/>
      <c r="E28" s="92"/>
      <c r="F28" s="54"/>
      <c r="G28" s="162"/>
      <c r="H28" s="219" t="s">
        <v>156</v>
      </c>
      <c r="I28" s="66"/>
      <c r="J28" s="233"/>
      <c r="K28" s="55"/>
      <c r="L28" s="203"/>
      <c r="M28" s="56"/>
      <c r="N28" s="74"/>
      <c r="O28" s="74"/>
      <c r="P28" s="74"/>
      <c r="Q28" s="53"/>
      <c r="R28" s="53"/>
      <c r="S28" s="53"/>
      <c r="T28" s="53"/>
      <c r="U28" s="53"/>
      <c r="V28" s="209" t="s">
        <v>179</v>
      </c>
      <c r="W28" s="209"/>
      <c r="X28" s="244" t="s">
        <v>181</v>
      </c>
      <c r="Y28" s="91"/>
      <c r="Z28" s="217"/>
      <c r="AA28" s="64"/>
      <c r="AB28" s="55"/>
      <c r="AC28" s="56"/>
      <c r="AD28" s="56"/>
      <c r="AE28" s="56"/>
      <c r="AF28" s="56"/>
      <c r="AG28" s="56"/>
      <c r="AH28" s="56"/>
      <c r="AI28" s="219"/>
      <c r="AJ28" s="56"/>
      <c r="AK28" s="56"/>
      <c r="AL28" s="219"/>
      <c r="AM28" s="56"/>
      <c r="AN28" s="219"/>
      <c r="AO28" s="219"/>
      <c r="AP28" s="219"/>
      <c r="AQ28" s="75"/>
      <c r="AR28" s="75"/>
      <c r="AS28" s="75"/>
      <c r="AT28" s="75"/>
      <c r="AU28" s="75"/>
    </row>
    <row r="29" spans="1:47" ht="9" customHeight="1" thickBot="1">
      <c r="A29" s="75"/>
      <c r="B29" s="207" t="s">
        <v>3</v>
      </c>
      <c r="C29" s="207"/>
      <c r="D29" s="207"/>
      <c r="E29" s="207"/>
      <c r="F29" s="164"/>
      <c r="G29" s="165"/>
      <c r="H29" s="219"/>
      <c r="I29" s="171"/>
      <c r="J29" s="55"/>
      <c r="K29" s="55"/>
      <c r="L29" s="233" t="s">
        <v>295</v>
      </c>
      <c r="M29" s="56"/>
      <c r="N29" s="74"/>
      <c r="O29" s="74"/>
      <c r="P29" s="74"/>
      <c r="Q29" s="207" t="s">
        <v>6</v>
      </c>
      <c r="R29" s="207"/>
      <c r="S29" s="207"/>
      <c r="T29" s="207"/>
      <c r="U29" s="207"/>
      <c r="V29" s="54"/>
      <c r="W29" s="54"/>
      <c r="X29" s="244"/>
      <c r="Y29" s="91"/>
      <c r="Z29" s="65"/>
      <c r="AA29" s="64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219"/>
      <c r="AO29" s="56"/>
      <c r="AP29" s="56"/>
      <c r="AQ29" s="75"/>
      <c r="AR29" s="75"/>
      <c r="AS29" s="75"/>
      <c r="AT29" s="75"/>
      <c r="AU29" s="75"/>
    </row>
    <row r="30" spans="1:47" ht="9" customHeight="1" thickBot="1" thickTop="1">
      <c r="A30" s="75"/>
      <c r="B30" s="207"/>
      <c r="C30" s="207"/>
      <c r="D30" s="207"/>
      <c r="E30" s="207"/>
      <c r="F30" s="54"/>
      <c r="G30" s="54"/>
      <c r="H30" s="209" t="s">
        <v>227</v>
      </c>
      <c r="I30" s="215"/>
      <c r="J30" s="179"/>
      <c r="K30" s="190"/>
      <c r="L30" s="233"/>
      <c r="M30" s="56"/>
      <c r="N30" s="74"/>
      <c r="O30" s="74"/>
      <c r="P30" s="74"/>
      <c r="Q30" s="207"/>
      <c r="R30" s="207"/>
      <c r="S30" s="207"/>
      <c r="T30" s="207"/>
      <c r="U30" s="207"/>
      <c r="V30" s="169"/>
      <c r="W30" s="169"/>
      <c r="X30" s="54"/>
      <c r="Y30" s="66"/>
      <c r="Z30" s="55"/>
      <c r="AA30" s="64"/>
      <c r="AB30" s="219" t="s">
        <v>284</v>
      </c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75"/>
      <c r="AR30" s="75"/>
      <c r="AS30" s="75"/>
      <c r="AT30" s="75"/>
      <c r="AU30" s="75"/>
    </row>
    <row r="31" spans="1:47" ht="9" customHeight="1" thickBot="1" thickTop="1">
      <c r="A31" s="53"/>
      <c r="B31" s="92"/>
      <c r="C31" s="92"/>
      <c r="D31" s="92"/>
      <c r="E31" s="92"/>
      <c r="F31" s="54"/>
      <c r="G31" s="54"/>
      <c r="H31" s="209" t="s">
        <v>228</v>
      </c>
      <c r="I31" s="210"/>
      <c r="J31" s="55"/>
      <c r="K31" s="55"/>
      <c r="M31" s="56"/>
      <c r="N31" s="81"/>
      <c r="O31" s="81"/>
      <c r="P31" s="74"/>
      <c r="Q31" s="53"/>
      <c r="R31" s="53"/>
      <c r="S31" s="53"/>
      <c r="T31" s="53"/>
      <c r="U31" s="53"/>
      <c r="V31" s="54"/>
      <c r="W31" s="54"/>
      <c r="X31" s="209" t="s">
        <v>235</v>
      </c>
      <c r="Y31" s="215"/>
      <c r="Z31" s="179"/>
      <c r="AA31" s="189"/>
      <c r="AB31" s="219"/>
      <c r="AC31" s="56"/>
      <c r="AD31" s="82"/>
      <c r="AE31" s="82"/>
      <c r="AF31" s="56"/>
      <c r="AG31" s="78"/>
      <c r="AH31" s="56"/>
      <c r="AI31" s="56"/>
      <c r="AJ31" s="78"/>
      <c r="AK31" s="56"/>
      <c r="AL31" s="56"/>
      <c r="AM31" s="56"/>
      <c r="AN31" s="56"/>
      <c r="AO31" s="56"/>
      <c r="AP31" s="56"/>
      <c r="AQ31" s="75"/>
      <c r="AR31" s="75"/>
      <c r="AS31" s="75"/>
      <c r="AT31" s="75"/>
      <c r="AU31" s="75"/>
    </row>
    <row r="32" spans="1:47" ht="9" customHeight="1" thickTop="1">
      <c r="A32" s="53"/>
      <c r="B32" s="1"/>
      <c r="C32" s="1"/>
      <c r="D32" s="1"/>
      <c r="E32" s="1"/>
      <c r="F32" s="54"/>
      <c r="G32" s="54"/>
      <c r="H32" s="54"/>
      <c r="I32" s="176"/>
      <c r="J32" s="55"/>
      <c r="K32" s="55"/>
      <c r="L32" s="55"/>
      <c r="M32" s="56"/>
      <c r="N32" s="81"/>
      <c r="O32" s="81"/>
      <c r="P32" s="74"/>
      <c r="Q32" s="53"/>
      <c r="R32" s="53"/>
      <c r="S32" s="53"/>
      <c r="T32" s="53"/>
      <c r="U32" s="53"/>
      <c r="V32" s="54"/>
      <c r="W32" s="54"/>
      <c r="X32" s="209" t="s">
        <v>236</v>
      </c>
      <c r="Y32" s="210"/>
      <c r="Z32" s="55"/>
      <c r="AA32" s="56"/>
      <c r="AB32" s="55"/>
      <c r="AC32" s="56"/>
      <c r="AD32" s="82"/>
      <c r="AE32" s="82"/>
      <c r="AF32" s="56"/>
      <c r="AG32" s="78"/>
      <c r="AH32" s="56"/>
      <c r="AI32" s="56"/>
      <c r="AJ32" s="78"/>
      <c r="AK32" s="56"/>
      <c r="AL32" s="56"/>
      <c r="AM32" s="56"/>
      <c r="AN32" s="56"/>
      <c r="AO32" s="56"/>
      <c r="AP32" s="56"/>
      <c r="AQ32" s="75"/>
      <c r="AR32" s="75"/>
      <c r="AS32" s="75"/>
      <c r="AT32" s="75"/>
      <c r="AU32" s="75"/>
    </row>
    <row r="33" spans="1:47" ht="9" customHeight="1">
      <c r="A33" s="53"/>
      <c r="B33" s="1"/>
      <c r="C33" s="1"/>
      <c r="D33" s="1"/>
      <c r="E33" s="1"/>
      <c r="F33" s="54"/>
      <c r="G33" s="54"/>
      <c r="H33" s="245"/>
      <c r="I33" s="176"/>
      <c r="J33" s="208"/>
      <c r="K33" s="208"/>
      <c r="L33" s="55"/>
      <c r="M33" s="56"/>
      <c r="N33" s="81"/>
      <c r="O33" s="81"/>
      <c r="P33" s="74"/>
      <c r="Q33" s="53"/>
      <c r="R33" s="53"/>
      <c r="S33" s="53"/>
      <c r="T33" s="53"/>
      <c r="U33" s="53"/>
      <c r="V33" s="54"/>
      <c r="W33" s="54"/>
      <c r="X33" s="54"/>
      <c r="Y33" s="176"/>
      <c r="Z33" s="55"/>
      <c r="AA33" s="56"/>
      <c r="AB33" s="55"/>
      <c r="AC33" s="56"/>
      <c r="AD33" s="82"/>
      <c r="AE33" s="82"/>
      <c r="AF33" s="56"/>
      <c r="AG33" s="78"/>
      <c r="AH33" s="56"/>
      <c r="AI33" s="56"/>
      <c r="AJ33" s="78"/>
      <c r="AK33" s="56"/>
      <c r="AL33" s="56"/>
      <c r="AM33" s="56"/>
      <c r="AN33" s="56"/>
      <c r="AO33" s="56"/>
      <c r="AP33" s="56"/>
      <c r="AQ33" s="75"/>
      <c r="AR33" s="75"/>
      <c r="AS33" s="75"/>
      <c r="AT33" s="75"/>
      <c r="AU33" s="75"/>
    </row>
    <row r="34" spans="1:47" ht="9" customHeight="1">
      <c r="A34" s="53"/>
      <c r="B34" s="92"/>
      <c r="C34" s="92"/>
      <c r="D34" s="92"/>
      <c r="E34" s="92"/>
      <c r="F34" s="209"/>
      <c r="G34" s="209"/>
      <c r="H34" s="245"/>
      <c r="I34" s="176"/>
      <c r="J34" s="246" t="s">
        <v>230</v>
      </c>
      <c r="K34" s="55"/>
      <c r="L34" s="55"/>
      <c r="M34" s="56"/>
      <c r="N34" s="81"/>
      <c r="O34" s="81"/>
      <c r="P34" s="74"/>
      <c r="Q34" s="53"/>
      <c r="R34" s="53"/>
      <c r="S34" s="53"/>
      <c r="T34" s="53"/>
      <c r="U34" s="53"/>
      <c r="V34" s="54"/>
      <c r="W34" s="54"/>
      <c r="X34" s="55"/>
      <c r="Y34" s="176"/>
      <c r="Z34" s="208" t="s">
        <v>238</v>
      </c>
      <c r="AA34" s="56"/>
      <c r="AB34" s="55"/>
      <c r="AC34" s="56"/>
      <c r="AD34" s="82"/>
      <c r="AE34" s="82"/>
      <c r="AF34" s="56"/>
      <c r="AG34" s="78"/>
      <c r="AH34" s="56"/>
      <c r="AI34" s="56"/>
      <c r="AJ34" s="78"/>
      <c r="AK34" s="56"/>
      <c r="AL34" s="56"/>
      <c r="AM34" s="56"/>
      <c r="AN34" s="56"/>
      <c r="AO34" s="56"/>
      <c r="AP34" s="56"/>
      <c r="AQ34" s="75"/>
      <c r="AR34" s="75"/>
      <c r="AS34" s="75"/>
      <c r="AT34" s="75"/>
      <c r="AU34" s="75"/>
    </row>
    <row r="35" spans="1:35" ht="9" customHeight="1" thickBot="1">
      <c r="A35" s="75"/>
      <c r="B35" s="207" t="s">
        <v>42</v>
      </c>
      <c r="C35" s="207"/>
      <c r="D35" s="207"/>
      <c r="E35" s="207"/>
      <c r="F35" s="247"/>
      <c r="G35" s="247"/>
      <c r="H35" s="180"/>
      <c r="I35" s="165"/>
      <c r="J35" s="246"/>
      <c r="K35" s="55"/>
      <c r="L35" s="55"/>
      <c r="M35" s="56"/>
      <c r="N35" s="81"/>
      <c r="O35" s="81"/>
      <c r="P35" s="74"/>
      <c r="Q35" s="207" t="s">
        <v>25</v>
      </c>
      <c r="R35" s="207"/>
      <c r="S35" s="207"/>
      <c r="T35" s="207"/>
      <c r="U35" s="207"/>
      <c r="V35" s="218"/>
      <c r="W35" s="218"/>
      <c r="X35" s="180"/>
      <c r="Y35" s="165"/>
      <c r="Z35" s="208"/>
      <c r="AA35" s="56"/>
      <c r="AB35" s="55"/>
      <c r="AC35" s="56"/>
      <c r="AD35" s="82"/>
      <c r="AE35" s="82"/>
      <c r="AF35" s="56"/>
      <c r="AG35" s="78"/>
      <c r="AH35" s="56"/>
      <c r="AI35" s="56"/>
    </row>
    <row r="36" spans="1:35" ht="9" customHeight="1" thickTop="1">
      <c r="A36" s="75"/>
      <c r="B36" s="207"/>
      <c r="C36" s="207"/>
      <c r="D36" s="207"/>
      <c r="E36" s="207"/>
      <c r="F36" s="248"/>
      <c r="G36" s="248"/>
      <c r="H36" s="55"/>
      <c r="I36" s="54"/>
      <c r="J36" s="55"/>
      <c r="K36" s="56"/>
      <c r="L36" s="55"/>
      <c r="M36" s="56"/>
      <c r="N36" s="81"/>
      <c r="O36" s="81"/>
      <c r="P36" s="74"/>
      <c r="Q36" s="207"/>
      <c r="R36" s="207"/>
      <c r="S36" s="207"/>
      <c r="T36" s="207"/>
      <c r="U36" s="207"/>
      <c r="V36" s="209"/>
      <c r="W36" s="209"/>
      <c r="X36" s="55"/>
      <c r="Y36" s="54"/>
      <c r="Z36" s="55"/>
      <c r="AA36" s="56"/>
      <c r="AB36" s="55"/>
      <c r="AC36" s="56"/>
      <c r="AD36" s="82"/>
      <c r="AE36" s="82"/>
      <c r="AF36" s="56"/>
      <c r="AG36" s="78"/>
      <c r="AH36" s="56"/>
      <c r="AI36" s="56"/>
    </row>
    <row r="37" spans="1:35" ht="9" customHeight="1">
      <c r="A37" s="53"/>
      <c r="B37" s="53"/>
      <c r="C37" s="53"/>
      <c r="D37" s="53"/>
      <c r="E37" s="53"/>
      <c r="F37" s="54"/>
      <c r="G37" s="54"/>
      <c r="H37" s="208"/>
      <c r="I37" s="54"/>
      <c r="J37" s="55"/>
      <c r="K37" s="56"/>
      <c r="L37" s="55"/>
      <c r="M37" s="56"/>
      <c r="N37" s="81"/>
      <c r="O37" s="81"/>
      <c r="P37" s="74"/>
      <c r="Q37" s="92"/>
      <c r="R37" s="92"/>
      <c r="S37" s="92"/>
      <c r="T37" s="92"/>
      <c r="U37" s="92"/>
      <c r="V37" s="94"/>
      <c r="W37" s="94"/>
      <c r="X37" s="95"/>
      <c r="Y37" s="94"/>
      <c r="Z37" s="93"/>
      <c r="AA37" s="96"/>
      <c r="AB37" s="93"/>
      <c r="AC37" s="96"/>
      <c r="AD37" s="82"/>
      <c r="AE37" s="82"/>
      <c r="AF37" s="56"/>
      <c r="AG37" s="78"/>
      <c r="AH37" s="56"/>
      <c r="AI37" s="56"/>
    </row>
    <row r="38" spans="1:35" ht="9" customHeight="1">
      <c r="A38" s="207"/>
      <c r="B38" s="207"/>
      <c r="C38" s="207"/>
      <c r="D38" s="207"/>
      <c r="E38" s="207"/>
      <c r="F38" s="54"/>
      <c r="G38" s="54"/>
      <c r="H38" s="208"/>
      <c r="I38" s="54"/>
      <c r="J38" s="55"/>
      <c r="K38" s="56"/>
      <c r="L38" s="55"/>
      <c r="M38" s="56"/>
      <c r="N38" s="81"/>
      <c r="O38" s="81"/>
      <c r="P38" s="74"/>
      <c r="Q38" s="1"/>
      <c r="R38" s="1"/>
      <c r="S38" s="1"/>
      <c r="T38" s="1"/>
      <c r="U38" s="1"/>
      <c r="V38" s="94"/>
      <c r="W38" s="94"/>
      <c r="X38" s="95"/>
      <c r="Y38" s="94"/>
      <c r="Z38" s="93"/>
      <c r="AA38" s="96"/>
      <c r="AB38" s="93"/>
      <c r="AC38" s="96"/>
      <c r="AD38" s="82"/>
      <c r="AE38" s="82"/>
      <c r="AF38" s="56"/>
      <c r="AG38" s="78"/>
      <c r="AH38" s="56"/>
      <c r="AI38" s="56"/>
    </row>
    <row r="39" spans="1:35" ht="9" customHeight="1">
      <c r="A39" s="207"/>
      <c r="B39" s="207"/>
      <c r="C39" s="207"/>
      <c r="D39" s="207"/>
      <c r="E39" s="207"/>
      <c r="F39" s="54"/>
      <c r="G39" s="54"/>
      <c r="H39" s="54"/>
      <c r="I39" s="54"/>
      <c r="J39" s="55"/>
      <c r="K39" s="56"/>
      <c r="L39" s="55"/>
      <c r="M39" s="56"/>
      <c r="N39" s="81"/>
      <c r="O39" s="81"/>
      <c r="P39" s="74"/>
      <c r="Q39" s="1"/>
      <c r="R39" s="1"/>
      <c r="S39" s="1"/>
      <c r="T39" s="1"/>
      <c r="U39" s="1"/>
      <c r="V39" s="94"/>
      <c r="W39" s="94"/>
      <c r="X39" s="94"/>
      <c r="Y39" s="94"/>
      <c r="Z39" s="93"/>
      <c r="AA39" s="96"/>
      <c r="AB39" s="93"/>
      <c r="AC39" s="96"/>
      <c r="AD39" s="82"/>
      <c r="AE39" s="82"/>
      <c r="AF39" s="56"/>
      <c r="AG39" s="78"/>
      <c r="AH39" s="56"/>
      <c r="AI39" s="56"/>
    </row>
    <row r="40" spans="1:35" ht="9" customHeight="1">
      <c r="A40" s="53"/>
      <c r="B40" s="53"/>
      <c r="C40" s="53"/>
      <c r="D40" s="53"/>
      <c r="E40" s="53"/>
      <c r="F40" s="54"/>
      <c r="G40" s="54"/>
      <c r="H40" s="54"/>
      <c r="I40" s="54"/>
      <c r="J40" s="55"/>
      <c r="K40" s="56"/>
      <c r="L40" s="55"/>
      <c r="M40" s="56"/>
      <c r="N40" s="81"/>
      <c r="O40" s="81"/>
      <c r="P40" s="74"/>
      <c r="Q40" s="92"/>
      <c r="R40" s="92"/>
      <c r="S40" s="92"/>
      <c r="T40" s="92"/>
      <c r="U40" s="92"/>
      <c r="V40" s="94"/>
      <c r="W40" s="94"/>
      <c r="X40" s="94"/>
      <c r="Y40" s="94"/>
      <c r="Z40" s="93"/>
      <c r="AA40" s="96"/>
      <c r="AB40" s="93"/>
      <c r="AC40" s="96"/>
      <c r="AD40" s="82"/>
      <c r="AE40" s="82"/>
      <c r="AF40" s="56"/>
      <c r="AG40" s="78"/>
      <c r="AH40" s="56"/>
      <c r="AI40" s="56"/>
    </row>
    <row r="41" spans="1:35" ht="9" customHeight="1">
      <c r="A41" s="53"/>
      <c r="B41" s="53"/>
      <c r="C41" s="53"/>
      <c r="D41" s="53"/>
      <c r="E41" s="53"/>
      <c r="F41" s="54"/>
      <c r="G41" s="54"/>
      <c r="H41" s="54"/>
      <c r="I41" s="54"/>
      <c r="J41" s="55"/>
      <c r="K41" s="56"/>
      <c r="L41" s="55"/>
      <c r="M41" s="56"/>
      <c r="N41" s="81"/>
      <c r="O41" s="81"/>
      <c r="P41" s="74"/>
      <c r="Q41" s="92"/>
      <c r="R41" s="92"/>
      <c r="S41" s="92"/>
      <c r="T41" s="92"/>
      <c r="U41" s="92"/>
      <c r="V41" s="94"/>
      <c r="W41" s="94"/>
      <c r="X41" s="94"/>
      <c r="Y41" s="94"/>
      <c r="Z41" s="93"/>
      <c r="AA41" s="96"/>
      <c r="AB41" s="93"/>
      <c r="AC41" s="96"/>
      <c r="AD41" s="82"/>
      <c r="AE41" s="82"/>
      <c r="AF41" s="56"/>
      <c r="AG41" s="78"/>
      <c r="AH41" s="56"/>
      <c r="AI41" s="56"/>
    </row>
    <row r="42" spans="1:35" ht="9" customHeight="1">
      <c r="A42" s="53"/>
      <c r="B42" s="53"/>
      <c r="C42" s="53"/>
      <c r="D42" s="53"/>
      <c r="E42" s="53"/>
      <c r="F42" s="54"/>
      <c r="G42" s="54"/>
      <c r="H42" s="54"/>
      <c r="I42" s="54"/>
      <c r="J42" s="55"/>
      <c r="K42" s="56"/>
      <c r="L42" s="55"/>
      <c r="M42" s="56"/>
      <c r="N42" s="81"/>
      <c r="O42" s="81"/>
      <c r="P42" s="74"/>
      <c r="Q42" s="92"/>
      <c r="R42" s="92"/>
      <c r="S42" s="92"/>
      <c r="T42" s="92"/>
      <c r="U42" s="92"/>
      <c r="V42" s="94"/>
      <c r="W42" s="94"/>
      <c r="X42" s="94"/>
      <c r="Y42" s="94"/>
      <c r="Z42" s="93"/>
      <c r="AA42" s="96"/>
      <c r="AB42" s="93"/>
      <c r="AC42" s="96"/>
      <c r="AD42" s="82"/>
      <c r="AE42" s="82"/>
      <c r="AF42" s="56"/>
      <c r="AG42" s="78"/>
      <c r="AH42" s="56"/>
      <c r="AI42" s="56"/>
    </row>
    <row r="43" spans="1:35" ht="9" customHeight="1">
      <c r="A43" s="53"/>
      <c r="B43" s="53"/>
      <c r="C43" s="53"/>
      <c r="D43" s="53"/>
      <c r="E43" s="53"/>
      <c r="F43" s="54"/>
      <c r="G43" s="54"/>
      <c r="H43" s="209"/>
      <c r="I43" s="209"/>
      <c r="J43" s="55"/>
      <c r="K43" s="56"/>
      <c r="L43" s="55"/>
      <c r="M43" s="56"/>
      <c r="N43" s="81"/>
      <c r="O43" s="81"/>
      <c r="P43" s="74"/>
      <c r="Q43" s="92"/>
      <c r="R43" s="92"/>
      <c r="S43" s="92"/>
      <c r="T43" s="92"/>
      <c r="U43" s="92"/>
      <c r="V43" s="94"/>
      <c r="W43" s="94"/>
      <c r="X43" s="94"/>
      <c r="Y43" s="97"/>
      <c r="Z43" s="98"/>
      <c r="AA43" s="99"/>
      <c r="AB43" s="100"/>
      <c r="AC43" s="101"/>
      <c r="AD43" s="72"/>
      <c r="AE43" s="72"/>
      <c r="AF43" s="72"/>
      <c r="AG43" s="72"/>
      <c r="AH43" s="72"/>
      <c r="AI43" s="72"/>
    </row>
    <row r="44" spans="1:35" ht="9" customHeight="1" thickBot="1">
      <c r="A44" s="207" t="s">
        <v>2</v>
      </c>
      <c r="B44" s="207"/>
      <c r="C44" s="207"/>
      <c r="D44" s="207"/>
      <c r="E44" s="207"/>
      <c r="F44" s="185"/>
      <c r="G44" s="185"/>
      <c r="H44" s="185"/>
      <c r="I44" s="185"/>
      <c r="J44" s="84"/>
      <c r="K44" s="72"/>
      <c r="N44" s="69"/>
      <c r="O44" s="69"/>
      <c r="P44" s="69"/>
      <c r="Q44" s="207" t="s">
        <v>0</v>
      </c>
      <c r="R44" s="207"/>
      <c r="S44" s="207"/>
      <c r="T44" s="207"/>
      <c r="U44" s="207"/>
      <c r="V44" s="185"/>
      <c r="W44" s="185"/>
      <c r="X44" s="185"/>
      <c r="Y44" s="185"/>
      <c r="Z44" s="84"/>
      <c r="AA44" s="72"/>
      <c r="AB44" s="67"/>
      <c r="AC44" s="56"/>
      <c r="AD44" s="72"/>
      <c r="AE44" s="72"/>
      <c r="AF44" s="72"/>
      <c r="AG44" s="72"/>
      <c r="AH44" s="72"/>
      <c r="AI44" s="72"/>
    </row>
    <row r="45" spans="1:35" ht="9" customHeight="1" thickTop="1">
      <c r="A45" s="207"/>
      <c r="B45" s="207"/>
      <c r="C45" s="207"/>
      <c r="D45" s="207"/>
      <c r="E45" s="207"/>
      <c r="F45" s="54"/>
      <c r="G45" s="54"/>
      <c r="H45" s="54"/>
      <c r="I45" s="176"/>
      <c r="J45" s="208" t="s">
        <v>223</v>
      </c>
      <c r="K45" s="56"/>
      <c r="L45" s="55"/>
      <c r="M45" s="56"/>
      <c r="N45" s="74"/>
      <c r="O45" s="74"/>
      <c r="P45" s="74"/>
      <c r="Q45" s="207"/>
      <c r="R45" s="207"/>
      <c r="S45" s="207"/>
      <c r="T45" s="207"/>
      <c r="U45" s="207"/>
      <c r="V45" s="54"/>
      <c r="W45" s="54"/>
      <c r="X45" s="54"/>
      <c r="Y45" s="176"/>
      <c r="Z45" s="208" t="s">
        <v>241</v>
      </c>
      <c r="AA45" s="56"/>
      <c r="AB45" s="55"/>
      <c r="AC45" s="56"/>
      <c r="AD45" s="56"/>
      <c r="AE45" s="56"/>
      <c r="AF45" s="56"/>
      <c r="AG45" s="56"/>
      <c r="AH45" s="56"/>
      <c r="AI45" s="219"/>
    </row>
    <row r="46" spans="1:35" ht="9" customHeight="1">
      <c r="A46" s="53"/>
      <c r="B46" s="53"/>
      <c r="C46" s="53"/>
      <c r="D46" s="53"/>
      <c r="E46" s="53"/>
      <c r="F46" s="54"/>
      <c r="G46" s="54"/>
      <c r="H46" s="54"/>
      <c r="I46" s="176"/>
      <c r="J46" s="208"/>
      <c r="K46" s="56"/>
      <c r="L46" s="55"/>
      <c r="M46" s="56"/>
      <c r="N46" s="74"/>
      <c r="O46" s="74"/>
      <c r="P46" s="74"/>
      <c r="Q46" s="53"/>
      <c r="R46" s="53"/>
      <c r="S46" s="53"/>
      <c r="T46" s="53"/>
      <c r="U46" s="53"/>
      <c r="V46" s="54"/>
      <c r="W46" s="54"/>
      <c r="X46" s="54"/>
      <c r="Y46" s="176"/>
      <c r="Z46" s="208"/>
      <c r="AA46" s="56"/>
      <c r="AB46" s="55"/>
      <c r="AC46" s="56"/>
      <c r="AD46" s="56"/>
      <c r="AE46" s="56"/>
      <c r="AF46" s="56"/>
      <c r="AG46" s="56"/>
      <c r="AH46" s="56"/>
      <c r="AI46" s="219"/>
    </row>
    <row r="47" spans="1:35" ht="9" customHeight="1">
      <c r="A47" s="53"/>
      <c r="B47" s="53"/>
      <c r="C47" s="53"/>
      <c r="D47" s="53"/>
      <c r="E47" s="53"/>
      <c r="F47" s="54"/>
      <c r="G47" s="54"/>
      <c r="H47" s="209"/>
      <c r="I47" s="210"/>
      <c r="J47" s="55"/>
      <c r="K47" s="56"/>
      <c r="L47" s="55"/>
      <c r="M47" s="56"/>
      <c r="N47" s="74"/>
      <c r="O47" s="74"/>
      <c r="P47" s="74"/>
      <c r="Q47" s="53"/>
      <c r="R47" s="53"/>
      <c r="S47" s="53"/>
      <c r="T47" s="53"/>
      <c r="U47" s="53"/>
      <c r="V47" s="54"/>
      <c r="W47" s="54"/>
      <c r="X47" s="209"/>
      <c r="Y47" s="210"/>
      <c r="Z47" s="55"/>
      <c r="AA47" s="56"/>
      <c r="AB47" s="55"/>
      <c r="AC47" s="56"/>
      <c r="AD47" s="56"/>
      <c r="AE47" s="56"/>
      <c r="AF47" s="56"/>
      <c r="AG47" s="56"/>
      <c r="AH47" s="56"/>
      <c r="AI47" s="56"/>
    </row>
    <row r="48" spans="1:35" ht="9" customHeight="1" thickBot="1">
      <c r="A48" s="53"/>
      <c r="B48" s="53"/>
      <c r="C48" s="53"/>
      <c r="D48" s="53"/>
      <c r="E48" s="53"/>
      <c r="F48" s="54"/>
      <c r="G48" s="54"/>
      <c r="H48" s="209" t="s">
        <v>220</v>
      </c>
      <c r="I48" s="210"/>
      <c r="J48" s="175"/>
      <c r="K48" s="186"/>
      <c r="L48" s="55"/>
      <c r="M48" s="56"/>
      <c r="N48" s="74"/>
      <c r="O48" s="74"/>
      <c r="P48" s="74"/>
      <c r="Q48" s="53"/>
      <c r="R48" s="53"/>
      <c r="S48" s="53"/>
      <c r="T48" s="53"/>
      <c r="U48" s="53"/>
      <c r="V48" s="54"/>
      <c r="W48" s="54"/>
      <c r="X48" s="209" t="s">
        <v>239</v>
      </c>
      <c r="Y48" s="210"/>
      <c r="Z48" s="175"/>
      <c r="AA48" s="186"/>
      <c r="AB48" s="55"/>
      <c r="AC48" s="56"/>
      <c r="AD48" s="56"/>
      <c r="AE48" s="56"/>
      <c r="AF48" s="56"/>
      <c r="AG48" s="56"/>
      <c r="AH48" s="56"/>
      <c r="AI48" s="56"/>
    </row>
    <row r="49" spans="1:35" ht="9" customHeight="1" thickTop="1">
      <c r="A49" s="53"/>
      <c r="B49" s="53"/>
      <c r="C49" s="53"/>
      <c r="D49" s="53"/>
      <c r="E49" s="53"/>
      <c r="F49" s="54"/>
      <c r="G49" s="54"/>
      <c r="H49" s="209" t="s">
        <v>221</v>
      </c>
      <c r="I49" s="215"/>
      <c r="J49" s="65"/>
      <c r="K49" s="198"/>
      <c r="L49" s="208" t="s">
        <v>272</v>
      </c>
      <c r="M49" s="56"/>
      <c r="N49" s="74"/>
      <c r="O49" s="74"/>
      <c r="P49" s="74"/>
      <c r="Q49" s="53"/>
      <c r="R49" s="53"/>
      <c r="S49" s="53"/>
      <c r="T49" s="53"/>
      <c r="U49" s="53"/>
      <c r="V49" s="54"/>
      <c r="W49" s="54"/>
      <c r="X49" s="209" t="s">
        <v>240</v>
      </c>
      <c r="Y49" s="215"/>
      <c r="Z49" s="55"/>
      <c r="AA49" s="64"/>
      <c r="AB49" s="208" t="s">
        <v>287</v>
      </c>
      <c r="AC49" s="219"/>
      <c r="AD49" s="56"/>
      <c r="AE49" s="56"/>
      <c r="AF49" s="56"/>
      <c r="AG49" s="56"/>
      <c r="AH49" s="56"/>
      <c r="AI49" s="56"/>
    </row>
    <row r="50" spans="1:35" ht="9" customHeight="1" thickBot="1">
      <c r="A50" s="207" t="s">
        <v>44</v>
      </c>
      <c r="B50" s="207"/>
      <c r="C50" s="207"/>
      <c r="D50" s="207"/>
      <c r="E50" s="207"/>
      <c r="F50" s="164"/>
      <c r="G50" s="164"/>
      <c r="H50" s="248" t="s">
        <v>222</v>
      </c>
      <c r="I50" s="249"/>
      <c r="J50" s="65"/>
      <c r="K50" s="198"/>
      <c r="L50" s="208"/>
      <c r="M50" s="56"/>
      <c r="N50" s="74"/>
      <c r="O50" s="74"/>
      <c r="P50" s="74"/>
      <c r="Q50" s="207" t="s">
        <v>43</v>
      </c>
      <c r="R50" s="207"/>
      <c r="S50" s="207"/>
      <c r="T50" s="207"/>
      <c r="U50" s="207"/>
      <c r="V50" s="54"/>
      <c r="W50" s="54"/>
      <c r="X50" s="209"/>
      <c r="Y50" s="215"/>
      <c r="Z50" s="65"/>
      <c r="AA50" s="64"/>
      <c r="AB50" s="208"/>
      <c r="AC50" s="219"/>
      <c r="AD50" s="56"/>
      <c r="AE50" s="56"/>
      <c r="AF50" s="56"/>
      <c r="AG50" s="219"/>
      <c r="AH50" s="56"/>
      <c r="AI50" s="56"/>
    </row>
    <row r="51" spans="1:35" ht="9" customHeight="1" thickTop="1">
      <c r="A51" s="207"/>
      <c r="B51" s="207"/>
      <c r="C51" s="207"/>
      <c r="D51" s="207"/>
      <c r="E51" s="207"/>
      <c r="F51" s="54"/>
      <c r="G51" s="54"/>
      <c r="H51" s="244" t="s">
        <v>167</v>
      </c>
      <c r="I51" s="54"/>
      <c r="J51" s="65"/>
      <c r="K51" s="198"/>
      <c r="L51" s="55"/>
      <c r="M51" s="56"/>
      <c r="N51" s="74"/>
      <c r="O51" s="74"/>
      <c r="P51" s="74"/>
      <c r="Q51" s="207"/>
      <c r="R51" s="207"/>
      <c r="S51" s="207"/>
      <c r="T51" s="207"/>
      <c r="U51" s="207"/>
      <c r="V51" s="59"/>
      <c r="W51" s="60"/>
      <c r="X51" s="208" t="s">
        <v>175</v>
      </c>
      <c r="Y51" s="54"/>
      <c r="Z51" s="65"/>
      <c r="AA51" s="64"/>
      <c r="AB51" s="55"/>
      <c r="AC51" s="56"/>
      <c r="AD51" s="56"/>
      <c r="AE51" s="56"/>
      <c r="AF51" s="56"/>
      <c r="AG51" s="219"/>
      <c r="AH51" s="56"/>
      <c r="AI51" s="56"/>
    </row>
    <row r="52" spans="1:35" ht="9" customHeight="1">
      <c r="A52" s="53"/>
      <c r="B52" s="53"/>
      <c r="C52" s="53"/>
      <c r="D52" s="53"/>
      <c r="E52" s="53"/>
      <c r="F52" s="209" t="s">
        <v>165</v>
      </c>
      <c r="G52" s="209"/>
      <c r="H52" s="244"/>
      <c r="I52" s="54"/>
      <c r="J52" s="217" t="s">
        <v>224</v>
      </c>
      <c r="K52" s="198"/>
      <c r="L52" s="55"/>
      <c r="M52" s="56"/>
      <c r="N52" s="74"/>
      <c r="O52" s="74"/>
      <c r="P52" s="74"/>
      <c r="Q52" s="53"/>
      <c r="R52" s="53"/>
      <c r="S52" s="53"/>
      <c r="T52" s="53"/>
      <c r="U52" s="53"/>
      <c r="V52" s="209"/>
      <c r="W52" s="215"/>
      <c r="X52" s="208"/>
      <c r="Y52" s="54"/>
      <c r="Z52" s="217" t="s">
        <v>242</v>
      </c>
      <c r="AA52" s="64"/>
      <c r="AB52" s="55"/>
      <c r="AC52" s="56"/>
      <c r="AD52" s="56"/>
      <c r="AE52" s="56"/>
      <c r="AF52" s="56"/>
      <c r="AG52" s="56"/>
      <c r="AH52" s="56"/>
      <c r="AI52" s="56"/>
    </row>
    <row r="53" spans="1:35" ht="9" customHeight="1" thickBot="1">
      <c r="A53" s="53"/>
      <c r="B53" s="53"/>
      <c r="C53" s="53"/>
      <c r="D53" s="53"/>
      <c r="E53" s="53"/>
      <c r="F53" s="209" t="s">
        <v>166</v>
      </c>
      <c r="G53" s="209"/>
      <c r="H53" s="175"/>
      <c r="I53" s="167"/>
      <c r="J53" s="217"/>
      <c r="K53" s="198"/>
      <c r="L53" s="55"/>
      <c r="M53" s="56"/>
      <c r="N53" s="74"/>
      <c r="O53" s="74"/>
      <c r="P53" s="74"/>
      <c r="Q53" s="53"/>
      <c r="R53" s="53"/>
      <c r="S53" s="53"/>
      <c r="T53" s="53"/>
      <c r="U53" s="53"/>
      <c r="V53" s="209" t="s">
        <v>173</v>
      </c>
      <c r="W53" s="215"/>
      <c r="X53" s="166"/>
      <c r="Y53" s="66"/>
      <c r="Z53" s="217"/>
      <c r="AA53" s="64"/>
      <c r="AB53" s="55"/>
      <c r="AC53" s="56"/>
      <c r="AD53" s="56"/>
      <c r="AE53" s="56"/>
      <c r="AF53" s="56"/>
      <c r="AG53" s="56"/>
      <c r="AH53" s="56"/>
      <c r="AI53" s="56"/>
    </row>
    <row r="54" spans="1:35" ht="9" customHeight="1" thickTop="1">
      <c r="A54" s="53"/>
      <c r="B54" s="53"/>
      <c r="C54" s="53"/>
      <c r="D54" s="53"/>
      <c r="E54" s="53"/>
      <c r="F54" s="209"/>
      <c r="G54" s="215"/>
      <c r="H54" s="55"/>
      <c r="I54" s="54"/>
      <c r="J54" s="55"/>
      <c r="K54" s="198"/>
      <c r="L54" s="55"/>
      <c r="M54" s="56"/>
      <c r="N54" s="74"/>
      <c r="O54" s="74"/>
      <c r="P54" s="74"/>
      <c r="Q54" s="53"/>
      <c r="R54" s="53"/>
      <c r="S54" s="53"/>
      <c r="T54" s="53"/>
      <c r="U54" s="53"/>
      <c r="V54" s="209" t="s">
        <v>174</v>
      </c>
      <c r="W54" s="209"/>
      <c r="X54" s="173"/>
      <c r="Y54" s="169"/>
      <c r="Z54" s="55"/>
      <c r="AA54" s="64"/>
      <c r="AB54" s="55"/>
      <c r="AC54" s="56"/>
      <c r="AD54" s="56"/>
      <c r="AE54" s="56"/>
      <c r="AF54" s="56"/>
      <c r="AG54" s="56"/>
      <c r="AH54" s="56"/>
      <c r="AI54" s="56"/>
    </row>
    <row r="55" spans="1:35" ht="9" customHeight="1">
      <c r="A55" s="53"/>
      <c r="B55" s="53"/>
      <c r="C55" s="53"/>
      <c r="D55" s="53"/>
      <c r="E55" s="53"/>
      <c r="F55" s="209"/>
      <c r="G55" s="215"/>
      <c r="H55" s="208" t="s">
        <v>168</v>
      </c>
      <c r="I55" s="54"/>
      <c r="J55" s="55"/>
      <c r="K55" s="198"/>
      <c r="L55" s="55"/>
      <c r="M55" s="56"/>
      <c r="N55" s="74"/>
      <c r="O55" s="74"/>
      <c r="P55" s="74"/>
      <c r="Q55" s="53"/>
      <c r="R55" s="53"/>
      <c r="S55" s="53"/>
      <c r="T55" s="53"/>
      <c r="U55" s="53"/>
      <c r="V55" s="209"/>
      <c r="W55" s="209"/>
      <c r="X55" s="220" t="s">
        <v>176</v>
      </c>
      <c r="Y55" s="54"/>
      <c r="AA55" s="63"/>
      <c r="AG55" s="56"/>
      <c r="AH55" s="56"/>
      <c r="AI55" s="56"/>
    </row>
    <row r="56" spans="1:35" ht="9" customHeight="1" thickBot="1">
      <c r="A56" s="207" t="s">
        <v>39</v>
      </c>
      <c r="B56" s="207"/>
      <c r="C56" s="207"/>
      <c r="D56" s="207"/>
      <c r="E56" s="207"/>
      <c r="F56" s="70"/>
      <c r="G56" s="71"/>
      <c r="H56" s="208"/>
      <c r="I56" s="54"/>
      <c r="J56" s="55"/>
      <c r="K56" s="198"/>
      <c r="L56" s="55"/>
      <c r="M56" s="56"/>
      <c r="N56" s="74"/>
      <c r="O56" s="74"/>
      <c r="P56" s="74"/>
      <c r="Q56" s="207" t="s">
        <v>56</v>
      </c>
      <c r="R56" s="207"/>
      <c r="S56" s="207"/>
      <c r="T56" s="207"/>
      <c r="U56" s="207"/>
      <c r="V56" s="54"/>
      <c r="W56" s="164"/>
      <c r="X56" s="220"/>
      <c r="Y56" s="54"/>
      <c r="AA56" s="63"/>
      <c r="AG56" s="56"/>
      <c r="AH56" s="219"/>
      <c r="AI56" s="219"/>
    </row>
    <row r="57" spans="1:35" ht="9" customHeight="1" thickTop="1">
      <c r="A57" s="207"/>
      <c r="B57" s="207"/>
      <c r="C57" s="207"/>
      <c r="D57" s="207"/>
      <c r="E57" s="207"/>
      <c r="F57" s="54"/>
      <c r="G57" s="54"/>
      <c r="H57" s="54"/>
      <c r="I57" s="54"/>
      <c r="J57" s="219"/>
      <c r="K57" s="221"/>
      <c r="L57" s="55"/>
      <c r="M57" s="56"/>
      <c r="N57" s="74"/>
      <c r="O57" s="74"/>
      <c r="P57" s="74"/>
      <c r="Q57" s="207"/>
      <c r="R57" s="207"/>
      <c r="S57" s="207"/>
      <c r="T57" s="207"/>
      <c r="U57" s="207"/>
      <c r="V57" s="169"/>
      <c r="W57" s="169"/>
      <c r="X57" s="54"/>
      <c r="Y57" s="54"/>
      <c r="AA57" s="63"/>
      <c r="AG57" s="56"/>
      <c r="AH57" s="219"/>
      <c r="AI57" s="219"/>
    </row>
    <row r="58" spans="1:35" ht="9" customHeight="1">
      <c r="A58" s="53"/>
      <c r="B58" s="53"/>
      <c r="C58" s="53"/>
      <c r="D58" s="53"/>
      <c r="E58" s="53"/>
      <c r="F58" s="54"/>
      <c r="G58" s="54"/>
      <c r="H58" s="54"/>
      <c r="I58" s="54"/>
      <c r="J58" s="219"/>
      <c r="K58" s="221"/>
      <c r="L58" s="55"/>
      <c r="M58" s="56"/>
      <c r="N58" s="102"/>
      <c r="O58" s="102"/>
      <c r="P58" s="74"/>
      <c r="Q58" s="53"/>
      <c r="R58" s="53"/>
      <c r="S58" s="53"/>
      <c r="T58" s="53"/>
      <c r="U58" s="53"/>
      <c r="V58" s="54"/>
      <c r="W58" s="54"/>
      <c r="X58" s="54"/>
      <c r="Y58" s="54"/>
      <c r="AA58" s="63"/>
      <c r="AG58" s="56"/>
      <c r="AH58" s="219"/>
      <c r="AI58" s="219"/>
    </row>
    <row r="59" spans="1:35" ht="9" customHeight="1" thickBot="1">
      <c r="A59" s="53"/>
      <c r="B59" s="53"/>
      <c r="C59" s="53"/>
      <c r="D59" s="53"/>
      <c r="E59" s="53"/>
      <c r="F59" s="54"/>
      <c r="G59" s="54"/>
      <c r="H59" s="54"/>
      <c r="I59" s="54"/>
      <c r="J59" s="209" t="s">
        <v>278</v>
      </c>
      <c r="K59" s="210"/>
      <c r="L59" s="175"/>
      <c r="M59" s="186"/>
      <c r="N59" s="250" t="s">
        <v>2</v>
      </c>
      <c r="O59" s="250"/>
      <c r="P59" s="250"/>
      <c r="Q59" s="250"/>
      <c r="R59" s="1"/>
      <c r="S59" s="1"/>
      <c r="T59" s="1"/>
      <c r="U59" s="1"/>
      <c r="V59" s="54"/>
      <c r="W59" s="54"/>
      <c r="X59" s="55"/>
      <c r="Y59" s="54"/>
      <c r="Z59" s="209" t="s">
        <v>285</v>
      </c>
      <c r="AA59" s="215"/>
      <c r="AB59" s="199"/>
      <c r="AC59" s="186"/>
      <c r="AD59" s="250" t="s">
        <v>40</v>
      </c>
      <c r="AE59" s="250"/>
      <c r="AF59" s="250"/>
      <c r="AG59" s="56"/>
      <c r="AH59" s="219"/>
      <c r="AI59" s="219"/>
    </row>
    <row r="60" spans="1:35" ht="9" customHeight="1" thickTop="1">
      <c r="A60" s="53"/>
      <c r="B60" s="53"/>
      <c r="C60" s="53"/>
      <c r="D60" s="53"/>
      <c r="E60" s="53"/>
      <c r="F60" s="54"/>
      <c r="G60" s="54"/>
      <c r="H60" s="54"/>
      <c r="I60" s="54"/>
      <c r="J60" s="209" t="s">
        <v>279</v>
      </c>
      <c r="K60" s="209"/>
      <c r="L60" s="65"/>
      <c r="M60" s="56"/>
      <c r="N60" s="250"/>
      <c r="O60" s="250"/>
      <c r="P60" s="250"/>
      <c r="Q60" s="250"/>
      <c r="R60" s="92"/>
      <c r="S60" s="92"/>
      <c r="T60" s="92"/>
      <c r="U60" s="92"/>
      <c r="V60" s="54"/>
      <c r="W60" s="54"/>
      <c r="X60" s="55"/>
      <c r="Y60" s="54"/>
      <c r="Z60" s="209" t="s">
        <v>286</v>
      </c>
      <c r="AA60" s="210"/>
      <c r="AB60" s="55"/>
      <c r="AC60" s="56"/>
      <c r="AD60" s="250"/>
      <c r="AE60" s="250"/>
      <c r="AF60" s="250"/>
      <c r="AG60" s="56"/>
      <c r="AH60" s="56"/>
      <c r="AI60" s="56"/>
    </row>
    <row r="61" spans="1:35" ht="9" customHeight="1">
      <c r="A61" s="53"/>
      <c r="B61" s="53"/>
      <c r="C61" s="53"/>
      <c r="D61" s="53"/>
      <c r="E61" s="53"/>
      <c r="F61" s="54"/>
      <c r="G61" s="54"/>
      <c r="H61" s="54"/>
      <c r="I61" s="54"/>
      <c r="J61" s="55"/>
      <c r="K61" s="56"/>
      <c r="L61" s="65"/>
      <c r="M61" s="56"/>
      <c r="N61" s="74"/>
      <c r="O61" s="74"/>
      <c r="P61" s="74"/>
      <c r="Q61" s="92"/>
      <c r="R61" s="92"/>
      <c r="S61" s="92"/>
      <c r="T61" s="92"/>
      <c r="U61" s="92"/>
      <c r="V61" s="54"/>
      <c r="W61" s="54"/>
      <c r="X61" s="55"/>
      <c r="Y61" s="54"/>
      <c r="Z61" s="62"/>
      <c r="AA61" s="184"/>
      <c r="AB61" s="62"/>
      <c r="AC61" s="62"/>
      <c r="AG61" s="56"/>
      <c r="AH61" s="56"/>
      <c r="AI61" s="56"/>
    </row>
    <row r="62" spans="1:35" ht="9" customHeight="1" thickBot="1">
      <c r="A62" s="207" t="s">
        <v>57</v>
      </c>
      <c r="B62" s="207"/>
      <c r="C62" s="207"/>
      <c r="D62" s="207"/>
      <c r="E62" s="207"/>
      <c r="F62" s="54"/>
      <c r="G62" s="54"/>
      <c r="H62" s="54"/>
      <c r="I62" s="54"/>
      <c r="J62" s="55"/>
      <c r="K62" s="56"/>
      <c r="L62" s="65"/>
      <c r="M62" s="56"/>
      <c r="N62" s="74"/>
      <c r="O62" s="74"/>
      <c r="P62" s="74"/>
      <c r="Q62" s="1"/>
      <c r="R62" s="207" t="s">
        <v>50</v>
      </c>
      <c r="S62" s="207"/>
      <c r="T62" s="207"/>
      <c r="U62" s="207"/>
      <c r="V62" s="54"/>
      <c r="W62" s="54"/>
      <c r="X62" s="55"/>
      <c r="Y62" s="54"/>
      <c r="Z62" s="55"/>
      <c r="AA62" s="198"/>
      <c r="AB62" s="55"/>
      <c r="AC62" s="56"/>
      <c r="AD62" s="79"/>
      <c r="AE62" s="79"/>
      <c r="AF62" s="79"/>
      <c r="AG62" s="79"/>
      <c r="AH62" s="56"/>
      <c r="AI62" s="56"/>
    </row>
    <row r="63" spans="1:35" ht="9" customHeight="1" thickTop="1">
      <c r="A63" s="207"/>
      <c r="B63" s="207"/>
      <c r="C63" s="207"/>
      <c r="D63" s="207"/>
      <c r="E63" s="207"/>
      <c r="F63" s="59"/>
      <c r="G63" s="60"/>
      <c r="H63" s="208" t="s">
        <v>163</v>
      </c>
      <c r="I63" s="55"/>
      <c r="J63" s="208"/>
      <c r="K63" s="56"/>
      <c r="L63" s="65"/>
      <c r="M63" s="56"/>
      <c r="N63" s="74"/>
      <c r="O63" s="74"/>
      <c r="P63" s="74"/>
      <c r="Q63" s="1"/>
      <c r="R63" s="207"/>
      <c r="S63" s="207"/>
      <c r="T63" s="207"/>
      <c r="U63" s="207"/>
      <c r="V63" s="169"/>
      <c r="W63" s="169"/>
      <c r="X63" s="244" t="s">
        <v>171</v>
      </c>
      <c r="Y63" s="54"/>
      <c r="Z63" s="55"/>
      <c r="AA63" s="198"/>
      <c r="AB63" s="55"/>
      <c r="AC63" s="56"/>
      <c r="AD63" s="56"/>
      <c r="AE63" s="56"/>
      <c r="AF63" s="56"/>
      <c r="AG63" s="56"/>
      <c r="AH63" s="56"/>
      <c r="AI63" s="56"/>
    </row>
    <row r="64" spans="1:35" ht="9" customHeight="1">
      <c r="A64" s="53"/>
      <c r="B64" s="53"/>
      <c r="C64" s="53"/>
      <c r="D64" s="53"/>
      <c r="E64" s="53"/>
      <c r="F64" s="209"/>
      <c r="G64" s="215"/>
      <c r="H64" s="208"/>
      <c r="I64" s="55"/>
      <c r="J64" s="208"/>
      <c r="K64" s="56"/>
      <c r="L64" s="217"/>
      <c r="M64" s="56"/>
      <c r="N64" s="251"/>
      <c r="O64" s="251"/>
      <c r="P64" s="251"/>
      <c r="Q64" s="92"/>
      <c r="R64" s="92"/>
      <c r="S64" s="92"/>
      <c r="T64" s="92"/>
      <c r="U64" s="92"/>
      <c r="V64" s="209"/>
      <c r="W64" s="209"/>
      <c r="X64" s="244"/>
      <c r="Y64" s="54"/>
      <c r="Z64" s="55"/>
      <c r="AA64" s="198"/>
      <c r="AB64" s="55"/>
      <c r="AC64" s="56"/>
      <c r="AD64" s="56"/>
      <c r="AE64" s="56"/>
      <c r="AF64" s="56"/>
      <c r="AG64" s="56"/>
      <c r="AH64" s="79"/>
      <c r="AI64" s="56"/>
    </row>
    <row r="65" spans="1:35" ht="9" customHeight="1" thickBot="1">
      <c r="A65" s="53"/>
      <c r="B65" s="53"/>
      <c r="C65" s="53"/>
      <c r="D65" s="53"/>
      <c r="E65" s="53"/>
      <c r="F65" s="209" t="s">
        <v>161</v>
      </c>
      <c r="G65" s="215"/>
      <c r="H65" s="217"/>
      <c r="I65" s="208"/>
      <c r="J65" s="55"/>
      <c r="K65" s="56"/>
      <c r="L65" s="217"/>
      <c r="M65" s="56"/>
      <c r="N65" s="251"/>
      <c r="O65" s="251"/>
      <c r="P65" s="251"/>
      <c r="Q65" s="92"/>
      <c r="R65" s="92"/>
      <c r="S65" s="92"/>
      <c r="T65" s="255"/>
      <c r="U65" s="255"/>
      <c r="V65" s="209" t="s">
        <v>169</v>
      </c>
      <c r="W65" s="209"/>
      <c r="X65" s="173"/>
      <c r="Y65" s="83"/>
      <c r="Z65" s="84"/>
      <c r="AA65" s="201"/>
      <c r="AB65" s="84"/>
      <c r="AC65" s="72"/>
      <c r="AD65" s="103"/>
      <c r="AE65" s="103"/>
      <c r="AF65" s="56"/>
      <c r="AG65" s="56"/>
      <c r="AH65" s="79"/>
      <c r="AI65" s="219"/>
    </row>
    <row r="66" spans="1:35" ht="9" customHeight="1" thickTop="1">
      <c r="A66" s="53"/>
      <c r="B66" s="53"/>
      <c r="C66" s="53"/>
      <c r="D66" s="53"/>
      <c r="E66" s="53"/>
      <c r="F66" s="209" t="s">
        <v>162</v>
      </c>
      <c r="G66" s="209"/>
      <c r="H66" s="242"/>
      <c r="I66" s="243"/>
      <c r="J66" s="217" t="s">
        <v>225</v>
      </c>
      <c r="K66" s="56"/>
      <c r="L66" s="65"/>
      <c r="M66" s="74"/>
      <c r="N66" s="74"/>
      <c r="O66" s="74"/>
      <c r="P66" s="74"/>
      <c r="Q66" s="92"/>
      <c r="R66" s="92"/>
      <c r="S66" s="92"/>
      <c r="T66" s="92"/>
      <c r="U66" s="92"/>
      <c r="V66" s="209" t="s">
        <v>170</v>
      </c>
      <c r="W66" s="215"/>
      <c r="X66" s="177"/>
      <c r="Y66" s="178"/>
      <c r="Z66" s="208" t="s">
        <v>264</v>
      </c>
      <c r="AA66" s="201"/>
      <c r="AB66" s="84"/>
      <c r="AC66" s="72"/>
      <c r="AD66" s="252"/>
      <c r="AE66" s="252"/>
      <c r="AF66" s="56"/>
      <c r="AG66" s="56"/>
      <c r="AH66" s="56"/>
      <c r="AI66" s="219"/>
    </row>
    <row r="67" spans="1:35" ht="9" customHeight="1">
      <c r="A67" s="53"/>
      <c r="B67" s="53"/>
      <c r="C67" s="53"/>
      <c r="D67" s="53"/>
      <c r="E67" s="53"/>
      <c r="F67" s="209"/>
      <c r="G67" s="209"/>
      <c r="H67" s="220" t="s">
        <v>164</v>
      </c>
      <c r="I67" s="91"/>
      <c r="J67" s="217"/>
      <c r="K67" s="56"/>
      <c r="L67" s="65"/>
      <c r="M67" s="56"/>
      <c r="N67" s="74"/>
      <c r="O67" s="74"/>
      <c r="P67" s="74"/>
      <c r="Q67" s="92"/>
      <c r="R67" s="92"/>
      <c r="S67" s="92"/>
      <c r="T67" s="92"/>
      <c r="U67" s="92"/>
      <c r="V67" s="209"/>
      <c r="W67" s="215"/>
      <c r="X67" s="245" t="s">
        <v>172</v>
      </c>
      <c r="Y67" s="104"/>
      <c r="Z67" s="208"/>
      <c r="AA67" s="201"/>
      <c r="AB67" s="84"/>
      <c r="AC67" s="72"/>
      <c r="AD67" s="252"/>
      <c r="AE67" s="252"/>
      <c r="AF67" s="56"/>
      <c r="AG67" s="56"/>
      <c r="AH67" s="56"/>
      <c r="AI67" s="56"/>
    </row>
    <row r="68" spans="1:35" ht="9" customHeight="1" thickBot="1">
      <c r="A68" s="207" t="s">
        <v>41</v>
      </c>
      <c r="B68" s="207"/>
      <c r="C68" s="207"/>
      <c r="D68" s="207"/>
      <c r="E68" s="207"/>
      <c r="F68" s="164"/>
      <c r="G68" s="164"/>
      <c r="H68" s="220"/>
      <c r="I68" s="91"/>
      <c r="J68" s="65"/>
      <c r="K68" s="56"/>
      <c r="L68" s="65"/>
      <c r="M68" s="56"/>
      <c r="N68" s="105"/>
      <c r="O68" s="105"/>
      <c r="P68" s="74"/>
      <c r="Q68" s="1"/>
      <c r="R68" s="207" t="s">
        <v>47</v>
      </c>
      <c r="S68" s="207"/>
      <c r="T68" s="207"/>
      <c r="U68" s="207"/>
      <c r="V68" s="70"/>
      <c r="W68" s="71"/>
      <c r="X68" s="245"/>
      <c r="Y68" s="104"/>
      <c r="Z68" s="84"/>
      <c r="AA68" s="201"/>
      <c r="AB68" s="208" t="s">
        <v>288</v>
      </c>
      <c r="AC68" s="72"/>
      <c r="AD68" s="68"/>
      <c r="AE68" s="68"/>
      <c r="AF68" s="68"/>
      <c r="AG68" s="68"/>
      <c r="AH68" s="56"/>
      <c r="AI68" s="56"/>
    </row>
    <row r="69" spans="1:35" ht="9" customHeight="1" thickBot="1" thickTop="1">
      <c r="A69" s="207"/>
      <c r="B69" s="207"/>
      <c r="C69" s="207"/>
      <c r="D69" s="207"/>
      <c r="E69" s="207"/>
      <c r="F69" s="54"/>
      <c r="G69" s="54"/>
      <c r="H69" s="54"/>
      <c r="I69" s="66"/>
      <c r="J69" s="55"/>
      <c r="K69" s="56"/>
      <c r="L69" s="65"/>
      <c r="M69" s="56"/>
      <c r="N69" s="253"/>
      <c r="O69" s="253"/>
      <c r="P69" s="74"/>
      <c r="Q69" s="1"/>
      <c r="R69" s="207"/>
      <c r="S69" s="207"/>
      <c r="T69" s="207"/>
      <c r="U69" s="207"/>
      <c r="V69" s="54"/>
      <c r="W69" s="54"/>
      <c r="X69" s="209" t="s">
        <v>262</v>
      </c>
      <c r="Y69" s="215"/>
      <c r="Z69" s="195"/>
      <c r="AA69" s="202"/>
      <c r="AB69" s="208"/>
      <c r="AC69" s="72"/>
      <c r="AD69" s="68"/>
      <c r="AE69" s="68"/>
      <c r="AF69" s="68"/>
      <c r="AG69" s="68"/>
      <c r="AH69" s="56"/>
      <c r="AI69" s="56"/>
    </row>
    <row r="70" spans="1:47" ht="9" customHeight="1" thickTop="1">
      <c r="A70" s="53"/>
      <c r="B70" s="53"/>
      <c r="C70" s="53"/>
      <c r="D70" s="53"/>
      <c r="E70" s="53"/>
      <c r="F70" s="54"/>
      <c r="G70" s="54"/>
      <c r="H70" s="209"/>
      <c r="I70" s="215"/>
      <c r="J70" s="55"/>
      <c r="K70" s="56"/>
      <c r="L70" s="217" t="s">
        <v>280</v>
      </c>
      <c r="M70" s="56"/>
      <c r="N70" s="253"/>
      <c r="O70" s="253"/>
      <c r="P70" s="74"/>
      <c r="Q70" s="92"/>
      <c r="R70" s="92"/>
      <c r="S70" s="92"/>
      <c r="T70" s="92"/>
      <c r="U70" s="92"/>
      <c r="V70" s="54"/>
      <c r="W70" s="54"/>
      <c r="X70" s="209" t="s">
        <v>263</v>
      </c>
      <c r="Y70" s="210"/>
      <c r="Z70" s="84"/>
      <c r="AA70" s="72"/>
      <c r="AB70" s="67"/>
      <c r="AC70" s="68"/>
      <c r="AD70" s="68"/>
      <c r="AE70" s="68"/>
      <c r="AF70" s="68"/>
      <c r="AG70" s="68"/>
      <c r="AH70" s="56"/>
      <c r="AI70" s="56"/>
      <c r="AJ70" s="56"/>
      <c r="AK70" s="56"/>
      <c r="AL70" s="56"/>
      <c r="AM70" s="219"/>
      <c r="AN70" s="219"/>
      <c r="AO70" s="56"/>
      <c r="AP70" s="56"/>
      <c r="AQ70" s="75"/>
      <c r="AR70" s="75"/>
      <c r="AS70" s="75"/>
      <c r="AT70" s="75"/>
      <c r="AU70" s="75"/>
    </row>
    <row r="71" spans="1:42" ht="9" customHeight="1" thickBot="1">
      <c r="A71" s="53"/>
      <c r="B71" s="53"/>
      <c r="C71" s="53"/>
      <c r="D71" s="53"/>
      <c r="E71" s="53"/>
      <c r="F71" s="54"/>
      <c r="G71" s="54"/>
      <c r="H71" s="209" t="s">
        <v>276</v>
      </c>
      <c r="I71" s="215"/>
      <c r="J71" s="179"/>
      <c r="K71" s="189"/>
      <c r="L71" s="217"/>
      <c r="M71" s="56"/>
      <c r="N71" s="87"/>
      <c r="O71" s="87"/>
      <c r="P71" s="87"/>
      <c r="Q71" s="92"/>
      <c r="R71" s="92"/>
      <c r="S71" s="92"/>
      <c r="T71" s="92"/>
      <c r="U71" s="92"/>
      <c r="V71" s="54"/>
      <c r="W71" s="54"/>
      <c r="X71" s="209"/>
      <c r="Y71" s="210"/>
      <c r="Z71" s="67"/>
      <c r="AA71" s="68"/>
      <c r="AB71" s="67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</row>
    <row r="72" spans="1:42" ht="9" customHeight="1" thickTop="1">
      <c r="A72" s="53"/>
      <c r="B72" s="53"/>
      <c r="C72" s="53"/>
      <c r="D72" s="53"/>
      <c r="E72" s="53"/>
      <c r="F72" s="54"/>
      <c r="G72" s="54"/>
      <c r="H72" s="209" t="s">
        <v>277</v>
      </c>
      <c r="I72" s="210"/>
      <c r="J72" s="55"/>
      <c r="K72" s="56"/>
      <c r="L72" s="55"/>
      <c r="M72" s="56"/>
      <c r="N72" s="87"/>
      <c r="O72" s="87"/>
      <c r="P72" s="87"/>
      <c r="Q72" s="92"/>
      <c r="R72" s="92"/>
      <c r="S72" s="92"/>
      <c r="T72" s="92"/>
      <c r="U72" s="92"/>
      <c r="V72" s="54"/>
      <c r="W72" s="54"/>
      <c r="X72" s="54"/>
      <c r="Y72" s="176"/>
      <c r="Z72" s="67"/>
      <c r="AA72" s="68"/>
      <c r="AB72" s="67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</row>
    <row r="73" spans="1:42" ht="9" customHeight="1">
      <c r="A73" s="53"/>
      <c r="B73" s="53"/>
      <c r="C73" s="53"/>
      <c r="D73" s="53"/>
      <c r="E73" s="53"/>
      <c r="F73" s="54"/>
      <c r="G73" s="54"/>
      <c r="H73" s="54"/>
      <c r="I73" s="176"/>
      <c r="J73" s="55"/>
      <c r="K73" s="56"/>
      <c r="L73" s="55"/>
      <c r="M73" s="56"/>
      <c r="N73" s="87"/>
      <c r="O73" s="87"/>
      <c r="P73" s="87"/>
      <c r="Q73" s="92"/>
      <c r="R73" s="92"/>
      <c r="S73" s="92"/>
      <c r="T73" s="92"/>
      <c r="U73" s="92"/>
      <c r="V73" s="54"/>
      <c r="W73" s="54"/>
      <c r="X73" s="54"/>
      <c r="Y73" s="193"/>
      <c r="Z73" s="67"/>
      <c r="AA73" s="68"/>
      <c r="AB73" s="67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</row>
    <row r="74" spans="1:42" ht="9" customHeight="1">
      <c r="A74" s="53"/>
      <c r="B74" s="53"/>
      <c r="C74" s="53"/>
      <c r="D74" s="53"/>
      <c r="E74" s="53"/>
      <c r="F74" s="54"/>
      <c r="G74" s="54"/>
      <c r="H74" s="55"/>
      <c r="I74" s="176"/>
      <c r="J74" s="208" t="s">
        <v>226</v>
      </c>
      <c r="K74" s="56"/>
      <c r="L74" s="55"/>
      <c r="M74" s="56"/>
      <c r="N74" s="87"/>
      <c r="O74" s="87"/>
      <c r="P74" s="87"/>
      <c r="Q74" s="1"/>
      <c r="R74" s="75"/>
      <c r="S74" s="75"/>
      <c r="T74" s="75"/>
      <c r="U74" s="75"/>
      <c r="V74" s="62"/>
      <c r="W74" s="54"/>
      <c r="X74" s="54"/>
      <c r="Y74" s="193"/>
      <c r="Z74" s="208" t="s">
        <v>265</v>
      </c>
      <c r="AA74" s="68"/>
      <c r="AB74" s="67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</row>
    <row r="75" spans="1:42" ht="9" customHeight="1" thickBot="1">
      <c r="A75" s="207" t="s">
        <v>31</v>
      </c>
      <c r="B75" s="207"/>
      <c r="C75" s="207"/>
      <c r="D75" s="207"/>
      <c r="E75" s="207"/>
      <c r="F75" s="218"/>
      <c r="G75" s="218"/>
      <c r="H75" s="180"/>
      <c r="I75" s="165"/>
      <c r="J75" s="208"/>
      <c r="K75" s="56"/>
      <c r="L75" s="55"/>
      <c r="M75" s="56"/>
      <c r="N75" s="87"/>
      <c r="O75" s="87"/>
      <c r="P75" s="87"/>
      <c r="Q75" s="1"/>
      <c r="R75" s="207" t="s">
        <v>40</v>
      </c>
      <c r="S75" s="207"/>
      <c r="T75" s="207"/>
      <c r="U75" s="207"/>
      <c r="V75" s="164"/>
      <c r="W75" s="164"/>
      <c r="X75" s="164"/>
      <c r="Y75" s="194"/>
      <c r="Z75" s="208"/>
      <c r="AA75" s="68"/>
      <c r="AB75" s="67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</row>
    <row r="76" spans="1:42" ht="9" customHeight="1" thickTop="1">
      <c r="A76" s="207"/>
      <c r="B76" s="207"/>
      <c r="C76" s="207"/>
      <c r="D76" s="207"/>
      <c r="E76" s="207"/>
      <c r="F76" s="209"/>
      <c r="G76" s="209"/>
      <c r="H76" s="55"/>
      <c r="I76" s="54"/>
      <c r="J76" s="55"/>
      <c r="K76" s="56"/>
      <c r="L76" s="55"/>
      <c r="M76" s="56"/>
      <c r="N76" s="87"/>
      <c r="O76" s="87"/>
      <c r="P76" s="87"/>
      <c r="Q76" s="92"/>
      <c r="R76" s="207"/>
      <c r="S76" s="207"/>
      <c r="T76" s="207"/>
      <c r="U76" s="207"/>
      <c r="V76" s="54"/>
      <c r="W76" s="54"/>
      <c r="X76" s="54"/>
      <c r="Y76" s="89"/>
      <c r="Z76" s="67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</row>
    <row r="77" spans="1:42" ht="9" customHeight="1">
      <c r="A77" s="53"/>
      <c r="B77" s="53"/>
      <c r="C77" s="53"/>
      <c r="D77" s="53"/>
      <c r="E77" s="53"/>
      <c r="F77" s="54"/>
      <c r="G77" s="54"/>
      <c r="H77" s="209"/>
      <c r="I77" s="209"/>
      <c r="Q77" s="92"/>
      <c r="R77" s="50"/>
      <c r="S77" s="50"/>
      <c r="T77" s="50"/>
      <c r="U77" s="50"/>
      <c r="V77" s="50"/>
      <c r="W77" s="50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</row>
    <row r="78" spans="1:42" ht="9" customHeight="1">
      <c r="A78" s="53"/>
      <c r="B78" s="53"/>
      <c r="C78" s="53"/>
      <c r="D78" s="53"/>
      <c r="E78" s="53"/>
      <c r="F78" s="54"/>
      <c r="G78" s="54"/>
      <c r="H78" s="54"/>
      <c r="I78" s="83"/>
      <c r="Q78" s="92"/>
      <c r="R78" s="50"/>
      <c r="S78" s="50"/>
      <c r="T78" s="50"/>
      <c r="U78" s="50"/>
      <c r="V78" s="50"/>
      <c r="W78" s="50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</row>
    <row r="79" spans="1:42" ht="9" customHeight="1">
      <c r="A79" s="53"/>
      <c r="B79" s="53"/>
      <c r="C79" s="53"/>
      <c r="D79" s="53"/>
      <c r="E79" s="53"/>
      <c r="F79" s="54"/>
      <c r="G79" s="54"/>
      <c r="H79" s="54"/>
      <c r="I79" s="83"/>
      <c r="J79" s="208"/>
      <c r="Q79" s="92"/>
      <c r="R79" s="50"/>
      <c r="S79" s="50"/>
      <c r="T79" s="50"/>
      <c r="U79" s="50"/>
      <c r="V79" s="50"/>
      <c r="W79" s="50"/>
      <c r="AH79" s="68"/>
      <c r="AI79" s="68"/>
      <c r="AJ79" s="68"/>
      <c r="AK79" s="68"/>
      <c r="AL79" s="68"/>
      <c r="AM79" s="68"/>
      <c r="AN79" s="68"/>
      <c r="AO79" s="68"/>
      <c r="AP79" s="68"/>
    </row>
    <row r="80" spans="1:42" ht="9" customHeight="1">
      <c r="A80" s="254"/>
      <c r="B80" s="254"/>
      <c r="C80" s="254"/>
      <c r="D80" s="254"/>
      <c r="E80" s="254"/>
      <c r="F80" s="54"/>
      <c r="G80" s="54"/>
      <c r="H80" s="54"/>
      <c r="I80" s="83"/>
      <c r="J80" s="208"/>
      <c r="Q80" s="106"/>
      <c r="R80" s="50"/>
      <c r="S80" s="50"/>
      <c r="T80" s="50"/>
      <c r="U80" s="50"/>
      <c r="V80" s="50"/>
      <c r="AH80" s="68"/>
      <c r="AI80" s="68"/>
      <c r="AJ80" s="68"/>
      <c r="AK80" s="68"/>
      <c r="AL80" s="68"/>
      <c r="AM80" s="68"/>
      <c r="AN80" s="68"/>
      <c r="AO80" s="68"/>
      <c r="AP80" s="68"/>
    </row>
    <row r="81" spans="1:42" ht="9" customHeight="1">
      <c r="A81" s="254"/>
      <c r="B81" s="254"/>
      <c r="C81" s="254"/>
      <c r="D81" s="254"/>
      <c r="E81" s="254"/>
      <c r="F81" s="54"/>
      <c r="G81" s="54"/>
      <c r="H81" s="54"/>
      <c r="I81" s="83"/>
      <c r="Q81" s="106"/>
      <c r="AH81" s="68"/>
      <c r="AI81" s="68"/>
      <c r="AJ81" s="68"/>
      <c r="AK81" s="68"/>
      <c r="AL81" s="68"/>
      <c r="AM81" s="68"/>
      <c r="AN81" s="68"/>
      <c r="AO81" s="68"/>
      <c r="AP81" s="68"/>
    </row>
    <row r="82" spans="1:8" ht="9" customHeight="1">
      <c r="A82" s="53"/>
      <c r="B82" s="53"/>
      <c r="C82" s="53"/>
      <c r="D82" s="53"/>
      <c r="E82" s="53"/>
      <c r="F82" s="54"/>
      <c r="G82" s="54"/>
      <c r="H82" s="54"/>
    </row>
    <row r="83" spans="1:8" ht="9" customHeight="1">
      <c r="A83" s="53"/>
      <c r="B83" s="53"/>
      <c r="C83" s="53"/>
      <c r="D83" s="53"/>
      <c r="E83" s="53"/>
      <c r="F83" s="54"/>
      <c r="G83" s="54"/>
      <c r="H83" s="54"/>
    </row>
    <row r="84" spans="1:8" ht="9" customHeight="1">
      <c r="A84" s="53"/>
      <c r="B84" s="53"/>
      <c r="C84" s="53"/>
      <c r="D84" s="53"/>
      <c r="E84" s="53"/>
      <c r="F84" s="54"/>
      <c r="G84" s="54"/>
      <c r="H84" s="54"/>
    </row>
  </sheetData>
  <sheetProtection/>
  <mergeCells count="207">
    <mergeCell ref="T65:U65"/>
    <mergeCell ref="A75:E76"/>
    <mergeCell ref="F75:G75"/>
    <mergeCell ref="R75:U76"/>
    <mergeCell ref="F76:G76"/>
    <mergeCell ref="H77:I77"/>
    <mergeCell ref="H67:H68"/>
    <mergeCell ref="H65:I65"/>
    <mergeCell ref="J79:J80"/>
    <mergeCell ref="A80:E81"/>
    <mergeCell ref="AM70:AN70"/>
    <mergeCell ref="H71:I71"/>
    <mergeCell ref="X71:Y71"/>
    <mergeCell ref="H72:I72"/>
    <mergeCell ref="J74:J75"/>
    <mergeCell ref="Z74:Z75"/>
    <mergeCell ref="X67:X68"/>
    <mergeCell ref="A68:E69"/>
    <mergeCell ref="R68:U69"/>
    <mergeCell ref="AB68:AB69"/>
    <mergeCell ref="N69:O70"/>
    <mergeCell ref="H70:I70"/>
    <mergeCell ref="L70:L71"/>
    <mergeCell ref="X70:Y70"/>
    <mergeCell ref="X69:Y69"/>
    <mergeCell ref="V65:W65"/>
    <mergeCell ref="AI65:AI66"/>
    <mergeCell ref="F66:G66"/>
    <mergeCell ref="H66:I66"/>
    <mergeCell ref="J66:J67"/>
    <mergeCell ref="V66:W66"/>
    <mergeCell ref="Z66:Z67"/>
    <mergeCell ref="AD66:AE67"/>
    <mergeCell ref="F67:G67"/>
    <mergeCell ref="V67:W67"/>
    <mergeCell ref="A62:E63"/>
    <mergeCell ref="R62:U63"/>
    <mergeCell ref="H63:H64"/>
    <mergeCell ref="J63:J64"/>
    <mergeCell ref="X63:X64"/>
    <mergeCell ref="F64:G64"/>
    <mergeCell ref="L64:L65"/>
    <mergeCell ref="N64:P65"/>
    <mergeCell ref="V64:W64"/>
    <mergeCell ref="F65:G65"/>
    <mergeCell ref="J59:K59"/>
    <mergeCell ref="N59:Q60"/>
    <mergeCell ref="Z59:AA59"/>
    <mergeCell ref="AD59:AF60"/>
    <mergeCell ref="AH59:AI59"/>
    <mergeCell ref="J60:K60"/>
    <mergeCell ref="Z60:AA60"/>
    <mergeCell ref="A56:E57"/>
    <mergeCell ref="Q56:U57"/>
    <mergeCell ref="AH56:AI56"/>
    <mergeCell ref="J57:K57"/>
    <mergeCell ref="AH57:AI57"/>
    <mergeCell ref="J58:K58"/>
    <mergeCell ref="AH58:AI58"/>
    <mergeCell ref="F54:G54"/>
    <mergeCell ref="V54:W54"/>
    <mergeCell ref="F55:G55"/>
    <mergeCell ref="H55:H56"/>
    <mergeCell ref="V55:W55"/>
    <mergeCell ref="X55:X56"/>
    <mergeCell ref="AG50:AG51"/>
    <mergeCell ref="H51:H52"/>
    <mergeCell ref="X51:X52"/>
    <mergeCell ref="F52:G52"/>
    <mergeCell ref="J52:J53"/>
    <mergeCell ref="V52:W52"/>
    <mergeCell ref="Z52:Z53"/>
    <mergeCell ref="F53:G53"/>
    <mergeCell ref="V53:W53"/>
    <mergeCell ref="H49:I49"/>
    <mergeCell ref="L49:L50"/>
    <mergeCell ref="X49:Y49"/>
    <mergeCell ref="AB49:AB50"/>
    <mergeCell ref="AC49:AC50"/>
    <mergeCell ref="A50:E51"/>
    <mergeCell ref="H50:I50"/>
    <mergeCell ref="Q50:U51"/>
    <mergeCell ref="X50:Y50"/>
    <mergeCell ref="Z45:Z46"/>
    <mergeCell ref="AI45:AI46"/>
    <mergeCell ref="H47:I47"/>
    <mergeCell ref="X47:Y47"/>
    <mergeCell ref="H48:I48"/>
    <mergeCell ref="X48:Y48"/>
    <mergeCell ref="V36:W36"/>
    <mergeCell ref="H37:H38"/>
    <mergeCell ref="A38:E39"/>
    <mergeCell ref="H43:I43"/>
    <mergeCell ref="A44:E45"/>
    <mergeCell ref="Q44:U45"/>
    <mergeCell ref="J45:J46"/>
    <mergeCell ref="H33:H34"/>
    <mergeCell ref="J33:K33"/>
    <mergeCell ref="F34:G34"/>
    <mergeCell ref="J34:J35"/>
    <mergeCell ref="Z34:Z35"/>
    <mergeCell ref="B35:E36"/>
    <mergeCell ref="F35:G35"/>
    <mergeCell ref="Q35:U36"/>
    <mergeCell ref="V35:W35"/>
    <mergeCell ref="F36:G36"/>
    <mergeCell ref="B29:E30"/>
    <mergeCell ref="Q29:U30"/>
    <mergeCell ref="H30:I30"/>
    <mergeCell ref="AB30:AB31"/>
    <mergeCell ref="X31:Y31"/>
    <mergeCell ref="X32:Y32"/>
    <mergeCell ref="H28:H29"/>
    <mergeCell ref="H31:I31"/>
    <mergeCell ref="L29:L30"/>
    <mergeCell ref="X27:Y27"/>
    <mergeCell ref="Z27:Z28"/>
    <mergeCell ref="AI27:AI28"/>
    <mergeCell ref="AL27:AL28"/>
    <mergeCell ref="AO27:AP27"/>
    <mergeCell ref="V28:W28"/>
    <mergeCell ref="X28:X29"/>
    <mergeCell ref="AN28:AN29"/>
    <mergeCell ref="AO28:AP28"/>
    <mergeCell ref="Z24:Z25"/>
    <mergeCell ref="AN24:AN25"/>
    <mergeCell ref="V25:W25"/>
    <mergeCell ref="AB25:AB26"/>
    <mergeCell ref="AO25:AP25"/>
    <mergeCell ref="L26:L27"/>
    <mergeCell ref="V26:W26"/>
    <mergeCell ref="X26:Y26"/>
    <mergeCell ref="AO26:AP26"/>
    <mergeCell ref="V27:W27"/>
    <mergeCell ref="B23:E24"/>
    <mergeCell ref="F23:G23"/>
    <mergeCell ref="Q23:U24"/>
    <mergeCell ref="F24:G24"/>
    <mergeCell ref="J24:J25"/>
    <mergeCell ref="X24:X25"/>
    <mergeCell ref="AH19:AI19"/>
    <mergeCell ref="AK19:AL19"/>
    <mergeCell ref="J20:K20"/>
    <mergeCell ref="N20:Q21"/>
    <mergeCell ref="Z20:AA20"/>
    <mergeCell ref="AD20:AF21"/>
    <mergeCell ref="AL20:AL21"/>
    <mergeCell ref="J21:K21"/>
    <mergeCell ref="Z21:AA21"/>
    <mergeCell ref="A17:E18"/>
    <mergeCell ref="Q17:U18"/>
    <mergeCell ref="J18:K18"/>
    <mergeCell ref="Z18:AA18"/>
    <mergeCell ref="J19:K19"/>
    <mergeCell ref="Z19:AA19"/>
    <mergeCell ref="F16:G16"/>
    <mergeCell ref="H16:H17"/>
    <mergeCell ref="V16:W16"/>
    <mergeCell ref="X16:X17"/>
    <mergeCell ref="AN16:AN17"/>
    <mergeCell ref="AO16:AP16"/>
    <mergeCell ref="V14:W14"/>
    <mergeCell ref="AO14:AP14"/>
    <mergeCell ref="F15:G15"/>
    <mergeCell ref="V15:W15"/>
    <mergeCell ref="AO15:AP15"/>
    <mergeCell ref="J13:J14"/>
    <mergeCell ref="V13:W13"/>
    <mergeCell ref="Z13:Z14"/>
    <mergeCell ref="AI13:AI14"/>
    <mergeCell ref="AO13:AP13"/>
    <mergeCell ref="AM10:AN10"/>
    <mergeCell ref="A11:E12"/>
    <mergeCell ref="H11:I11"/>
    <mergeCell ref="Q11:U12"/>
    <mergeCell ref="X11:Y11"/>
    <mergeCell ref="AM11:AN11"/>
    <mergeCell ref="H12:H13"/>
    <mergeCell ref="X12:X13"/>
    <mergeCell ref="AN12:AN13"/>
    <mergeCell ref="F13:G13"/>
    <mergeCell ref="AI6:AI7"/>
    <mergeCell ref="AL6:AL7"/>
    <mergeCell ref="H8:I8"/>
    <mergeCell ref="X8:Y8"/>
    <mergeCell ref="H10:I10"/>
    <mergeCell ref="L10:L11"/>
    <mergeCell ref="X10:Y10"/>
    <mergeCell ref="AB10:AB11"/>
    <mergeCell ref="AG10:AG11"/>
    <mergeCell ref="AJ10:AJ11"/>
    <mergeCell ref="AM8:AN8"/>
    <mergeCell ref="H9:I9"/>
    <mergeCell ref="X9:Y9"/>
    <mergeCell ref="AM9:AN9"/>
    <mergeCell ref="F26:G26"/>
    <mergeCell ref="F27:G27"/>
    <mergeCell ref="H24:H25"/>
    <mergeCell ref="J27:J28"/>
    <mergeCell ref="AL13:AL14"/>
    <mergeCell ref="F14:G14"/>
    <mergeCell ref="A1:AF1"/>
    <mergeCell ref="A2:AF3"/>
    <mergeCell ref="A5:E6"/>
    <mergeCell ref="Q5:U6"/>
    <mergeCell ref="J6:J7"/>
    <mergeCell ref="Z6:Z7"/>
  </mergeCells>
  <printOptions horizontalCentered="1" verticalCentered="1"/>
  <pageMargins left="0.25" right="0.25" top="0.75" bottom="0.75" header="0.3" footer="0.3"/>
  <pageSetup horizontalDpi="300" verticalDpi="300" orientation="portrait" paperSize="9" scale="90" r:id="rId1"/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W57"/>
  <sheetViews>
    <sheetView zoomScaleSheetLayoutView="85" zoomScalePageLayoutView="0" workbookViewId="0" topLeftCell="A1">
      <selection activeCell="AW6" sqref="AW6"/>
    </sheetView>
  </sheetViews>
  <sheetFormatPr defaultColWidth="1.875" defaultRowHeight="11.25" customHeight="1"/>
  <cols>
    <col min="1" max="1" width="1.25" style="123" customWidth="1"/>
    <col min="2" max="2" width="1.875" style="123" customWidth="1"/>
    <col min="3" max="8" width="2.50390625" style="124" customWidth="1"/>
    <col min="9" max="10" width="2.50390625" style="119" customWidth="1"/>
    <col min="11" max="13" width="4.375" style="125" customWidth="1"/>
    <col min="14" max="15" width="2.50390625" style="119" customWidth="1"/>
    <col min="16" max="21" width="2.625" style="124" customWidth="1"/>
    <col min="22" max="22" width="1.625" style="119" customWidth="1"/>
    <col min="23" max="24" width="1.625" style="126" customWidth="1"/>
    <col min="25" max="25" width="1.875" style="124" customWidth="1"/>
    <col min="26" max="30" width="2.50390625" style="124" customWidth="1"/>
    <col min="31" max="32" width="2.50390625" style="119" customWidth="1"/>
    <col min="33" max="35" width="4.375" style="125" customWidth="1"/>
    <col min="36" max="37" width="2.50390625" style="119" customWidth="1"/>
    <col min="38" max="38" width="2.50390625" style="124" customWidth="1"/>
    <col min="39" max="43" width="2.625" style="124" customWidth="1"/>
    <col min="44" max="44" width="1.875" style="119" customWidth="1"/>
    <col min="45" max="45" width="1.25" style="107" customWidth="1"/>
    <col min="46" max="16384" width="1.875" style="107" customWidth="1"/>
  </cols>
  <sheetData>
    <row r="1" spans="1:44" ht="24.75" customHeight="1">
      <c r="A1" s="256" t="s">
        <v>58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</row>
    <row r="2" spans="1:44" ht="24.75" customHeight="1">
      <c r="A2" s="257" t="s">
        <v>59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109"/>
    </row>
    <row r="3" spans="1:44" ht="24.75" customHeight="1">
      <c r="A3" s="257" t="s">
        <v>322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109"/>
    </row>
    <row r="4" spans="1:44" s="114" customFormat="1" ht="15" customHeight="1">
      <c r="A4" s="110"/>
      <c r="B4" s="110"/>
      <c r="C4" s="111" t="s">
        <v>60</v>
      </c>
      <c r="D4" s="111"/>
      <c r="E4" s="111"/>
      <c r="F4" s="111"/>
      <c r="G4" s="111"/>
      <c r="H4" s="111"/>
      <c r="I4" s="111"/>
      <c r="J4" s="111"/>
      <c r="K4" s="112"/>
      <c r="L4" s="112"/>
      <c r="M4" s="112"/>
      <c r="N4" s="111"/>
      <c r="O4" s="111"/>
      <c r="P4" s="111"/>
      <c r="Q4" s="111"/>
      <c r="R4" s="111"/>
      <c r="S4" s="111"/>
      <c r="T4" s="111"/>
      <c r="U4" s="111"/>
      <c r="V4" s="111"/>
      <c r="W4" s="113"/>
      <c r="X4" s="113"/>
      <c r="Y4" s="111"/>
      <c r="Z4" s="111"/>
      <c r="AA4" s="111"/>
      <c r="AB4" s="111"/>
      <c r="AC4" s="111"/>
      <c r="AD4" s="111"/>
      <c r="AE4" s="111"/>
      <c r="AF4" s="111"/>
      <c r="AG4" s="112"/>
      <c r="AH4" s="112"/>
      <c r="AI4" s="112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3" ht="21.75" customHeight="1">
      <c r="A5" s="258" t="s">
        <v>61</v>
      </c>
      <c r="B5" s="258" t="s">
        <v>61</v>
      </c>
      <c r="C5" s="259" t="s">
        <v>37</v>
      </c>
      <c r="D5" s="259"/>
      <c r="E5" s="259"/>
      <c r="F5" s="259"/>
      <c r="G5" s="259"/>
      <c r="H5" s="259"/>
      <c r="I5" s="261">
        <f>SUM(K5:K6)</f>
        <v>13</v>
      </c>
      <c r="J5" s="261"/>
      <c r="K5" s="116">
        <v>4</v>
      </c>
      <c r="L5" s="117" t="s">
        <v>62</v>
      </c>
      <c r="M5" s="118">
        <v>11</v>
      </c>
      <c r="N5" s="261">
        <f>SUM(M5:M6)</f>
        <v>23</v>
      </c>
      <c r="O5" s="261"/>
      <c r="P5" s="259" t="s">
        <v>0</v>
      </c>
      <c r="Q5" s="259"/>
      <c r="R5" s="259"/>
      <c r="S5" s="259"/>
      <c r="T5" s="259"/>
      <c r="U5" s="259"/>
      <c r="W5" s="258" t="s">
        <v>63</v>
      </c>
      <c r="X5" s="258"/>
      <c r="Y5" s="259" t="s">
        <v>39</v>
      </c>
      <c r="Z5" s="259"/>
      <c r="AA5" s="259"/>
      <c r="AB5" s="259"/>
      <c r="AC5" s="259"/>
      <c r="AD5" s="259"/>
      <c r="AE5" s="261">
        <f>SUM(AG5:AG6)</f>
        <v>19</v>
      </c>
      <c r="AF5" s="261"/>
      <c r="AG5" s="116">
        <v>7</v>
      </c>
      <c r="AH5" s="117" t="s">
        <v>64</v>
      </c>
      <c r="AI5" s="118">
        <v>6</v>
      </c>
      <c r="AJ5" s="261">
        <f>SUM(AI5:AI6)</f>
        <v>12</v>
      </c>
      <c r="AK5" s="261"/>
      <c r="AL5" s="259" t="s">
        <v>1</v>
      </c>
      <c r="AM5" s="259"/>
      <c r="AN5" s="259"/>
      <c r="AO5" s="259"/>
      <c r="AP5" s="259"/>
      <c r="AQ5" s="259"/>
    </row>
    <row r="6" spans="1:43" ht="21.75" customHeight="1">
      <c r="A6" s="258"/>
      <c r="B6" s="258"/>
      <c r="C6" s="260"/>
      <c r="D6" s="260"/>
      <c r="E6" s="260"/>
      <c r="F6" s="260"/>
      <c r="G6" s="260"/>
      <c r="H6" s="260"/>
      <c r="I6" s="262"/>
      <c r="J6" s="262"/>
      <c r="K6" s="120">
        <v>9</v>
      </c>
      <c r="L6" s="121" t="s">
        <v>64</v>
      </c>
      <c r="M6" s="122">
        <v>12</v>
      </c>
      <c r="N6" s="262"/>
      <c r="O6" s="262"/>
      <c r="P6" s="260"/>
      <c r="Q6" s="260"/>
      <c r="R6" s="260"/>
      <c r="S6" s="260"/>
      <c r="T6" s="260"/>
      <c r="U6" s="260"/>
      <c r="W6" s="258"/>
      <c r="X6" s="258"/>
      <c r="Y6" s="260"/>
      <c r="Z6" s="260"/>
      <c r="AA6" s="260"/>
      <c r="AB6" s="260"/>
      <c r="AC6" s="260"/>
      <c r="AD6" s="260"/>
      <c r="AE6" s="262"/>
      <c r="AF6" s="262"/>
      <c r="AG6" s="120">
        <v>12</v>
      </c>
      <c r="AH6" s="121" t="s">
        <v>64</v>
      </c>
      <c r="AI6" s="122">
        <v>6</v>
      </c>
      <c r="AJ6" s="262"/>
      <c r="AK6" s="262"/>
      <c r="AL6" s="260"/>
      <c r="AM6" s="260"/>
      <c r="AN6" s="260"/>
      <c r="AO6" s="260"/>
      <c r="AP6" s="260"/>
      <c r="AQ6" s="260"/>
    </row>
    <row r="7" ht="18" customHeight="1"/>
    <row r="8" spans="1:43" ht="21.75" customHeight="1">
      <c r="A8" s="258" t="s">
        <v>65</v>
      </c>
      <c r="B8" s="258" t="s">
        <v>66</v>
      </c>
      <c r="C8" s="259" t="s">
        <v>41</v>
      </c>
      <c r="D8" s="259"/>
      <c r="E8" s="259"/>
      <c r="F8" s="259"/>
      <c r="G8" s="259"/>
      <c r="H8" s="259"/>
      <c r="I8" s="261">
        <f>SUM(K8:K9)</f>
        <v>12</v>
      </c>
      <c r="J8" s="261"/>
      <c r="K8" s="116">
        <v>7</v>
      </c>
      <c r="L8" s="117" t="s">
        <v>64</v>
      </c>
      <c r="M8" s="118">
        <v>4</v>
      </c>
      <c r="N8" s="261">
        <f>SUM(M8:M9)</f>
        <v>14</v>
      </c>
      <c r="O8" s="261"/>
      <c r="P8" s="259" t="s">
        <v>42</v>
      </c>
      <c r="Q8" s="259"/>
      <c r="R8" s="259"/>
      <c r="S8" s="259"/>
      <c r="T8" s="259"/>
      <c r="U8" s="259"/>
      <c r="W8" s="258" t="s">
        <v>67</v>
      </c>
      <c r="X8" s="258" t="s">
        <v>66</v>
      </c>
      <c r="Y8" s="259" t="s">
        <v>68</v>
      </c>
      <c r="Z8" s="259"/>
      <c r="AA8" s="259"/>
      <c r="AB8" s="259"/>
      <c r="AC8" s="259"/>
      <c r="AD8" s="259"/>
      <c r="AE8" s="261">
        <f>SUM(AG8:AG9)</f>
        <v>25</v>
      </c>
      <c r="AF8" s="261"/>
      <c r="AG8" s="116">
        <v>10</v>
      </c>
      <c r="AH8" s="117" t="s">
        <v>64</v>
      </c>
      <c r="AI8" s="118">
        <v>5</v>
      </c>
      <c r="AJ8" s="261">
        <f>SUM(AI8:AI9)</f>
        <v>16</v>
      </c>
      <c r="AK8" s="261"/>
      <c r="AL8" s="259" t="s">
        <v>45</v>
      </c>
      <c r="AM8" s="259"/>
      <c r="AN8" s="259"/>
      <c r="AO8" s="259"/>
      <c r="AP8" s="259"/>
      <c r="AQ8" s="259"/>
    </row>
    <row r="9" spans="1:43" ht="21.75" customHeight="1">
      <c r="A9" s="258"/>
      <c r="B9" s="258"/>
      <c r="C9" s="260"/>
      <c r="D9" s="260"/>
      <c r="E9" s="260"/>
      <c r="F9" s="260"/>
      <c r="G9" s="260"/>
      <c r="H9" s="260"/>
      <c r="I9" s="262"/>
      <c r="J9" s="262"/>
      <c r="K9" s="120">
        <v>5</v>
      </c>
      <c r="L9" s="121" t="s">
        <v>64</v>
      </c>
      <c r="M9" s="122">
        <v>10</v>
      </c>
      <c r="N9" s="262"/>
      <c r="O9" s="262"/>
      <c r="P9" s="260"/>
      <c r="Q9" s="260"/>
      <c r="R9" s="260"/>
      <c r="S9" s="260"/>
      <c r="T9" s="260"/>
      <c r="U9" s="260"/>
      <c r="W9" s="258"/>
      <c r="X9" s="258"/>
      <c r="Y9" s="260"/>
      <c r="Z9" s="260"/>
      <c r="AA9" s="260"/>
      <c r="AB9" s="260"/>
      <c r="AC9" s="260"/>
      <c r="AD9" s="260"/>
      <c r="AE9" s="262"/>
      <c r="AF9" s="262"/>
      <c r="AG9" s="120">
        <v>15</v>
      </c>
      <c r="AH9" s="121" t="s">
        <v>64</v>
      </c>
      <c r="AI9" s="122">
        <v>11</v>
      </c>
      <c r="AJ9" s="262"/>
      <c r="AK9" s="262"/>
      <c r="AL9" s="260"/>
      <c r="AM9" s="260"/>
      <c r="AN9" s="260"/>
      <c r="AO9" s="260"/>
      <c r="AP9" s="260"/>
      <c r="AQ9" s="260"/>
    </row>
    <row r="10" ht="18" customHeight="1"/>
    <row r="11" spans="1:43" ht="21.75" customHeight="1">
      <c r="A11" s="258" t="s">
        <v>69</v>
      </c>
      <c r="B11" s="258" t="s">
        <v>66</v>
      </c>
      <c r="C11" s="259" t="s">
        <v>6</v>
      </c>
      <c r="D11" s="259"/>
      <c r="E11" s="259"/>
      <c r="F11" s="259"/>
      <c r="G11" s="259"/>
      <c r="H11" s="259"/>
      <c r="I11" s="261">
        <f>SUM(K11:K12)</f>
        <v>18</v>
      </c>
      <c r="J11" s="261"/>
      <c r="K11" s="116">
        <v>7</v>
      </c>
      <c r="L11" s="117" t="s">
        <v>64</v>
      </c>
      <c r="M11" s="118">
        <v>14</v>
      </c>
      <c r="N11" s="261">
        <f>SUM(M11:M12)</f>
        <v>24</v>
      </c>
      <c r="O11" s="261"/>
      <c r="P11" s="259" t="s">
        <v>3</v>
      </c>
      <c r="Q11" s="259"/>
      <c r="R11" s="259"/>
      <c r="S11" s="259"/>
      <c r="T11" s="259"/>
      <c r="U11" s="259"/>
      <c r="W11" s="258" t="s">
        <v>70</v>
      </c>
      <c r="X11" s="258" t="s">
        <v>71</v>
      </c>
      <c r="Y11" s="259" t="s">
        <v>2</v>
      </c>
      <c r="Z11" s="259"/>
      <c r="AA11" s="259"/>
      <c r="AB11" s="259"/>
      <c r="AC11" s="259"/>
      <c r="AD11" s="259"/>
      <c r="AE11" s="261">
        <f>SUM(AG11:AG12)</f>
        <v>20</v>
      </c>
      <c r="AF11" s="261"/>
      <c r="AG11" s="116">
        <v>9</v>
      </c>
      <c r="AH11" s="117" t="s">
        <v>72</v>
      </c>
      <c r="AI11" s="118">
        <v>7</v>
      </c>
      <c r="AJ11" s="261">
        <f>SUM(AI11:AI12)</f>
        <v>11</v>
      </c>
      <c r="AK11" s="261"/>
      <c r="AL11" s="259" t="s">
        <v>49</v>
      </c>
      <c r="AM11" s="259"/>
      <c r="AN11" s="259"/>
      <c r="AO11" s="259"/>
      <c r="AP11" s="259"/>
      <c r="AQ11" s="259"/>
    </row>
    <row r="12" spans="1:43" ht="21.75" customHeight="1">
      <c r="A12" s="258"/>
      <c r="B12" s="258"/>
      <c r="C12" s="260"/>
      <c r="D12" s="260"/>
      <c r="E12" s="260"/>
      <c r="F12" s="260"/>
      <c r="G12" s="260"/>
      <c r="H12" s="260"/>
      <c r="I12" s="262"/>
      <c r="J12" s="262"/>
      <c r="K12" s="120">
        <v>11</v>
      </c>
      <c r="L12" s="121" t="s">
        <v>72</v>
      </c>
      <c r="M12" s="122">
        <v>10</v>
      </c>
      <c r="N12" s="262"/>
      <c r="O12" s="262"/>
      <c r="P12" s="260"/>
      <c r="Q12" s="260"/>
      <c r="R12" s="260"/>
      <c r="S12" s="260"/>
      <c r="T12" s="260"/>
      <c r="U12" s="260"/>
      <c r="W12" s="258"/>
      <c r="X12" s="258"/>
      <c r="Y12" s="260"/>
      <c r="Z12" s="260"/>
      <c r="AA12" s="260"/>
      <c r="AB12" s="260"/>
      <c r="AC12" s="260"/>
      <c r="AD12" s="260"/>
      <c r="AE12" s="262"/>
      <c r="AF12" s="262"/>
      <c r="AG12" s="120">
        <v>11</v>
      </c>
      <c r="AH12" s="121" t="s">
        <v>72</v>
      </c>
      <c r="AI12" s="122">
        <v>4</v>
      </c>
      <c r="AJ12" s="262"/>
      <c r="AK12" s="262"/>
      <c r="AL12" s="260"/>
      <c r="AM12" s="260"/>
      <c r="AN12" s="260"/>
      <c r="AO12" s="260"/>
      <c r="AP12" s="260"/>
      <c r="AQ12" s="260"/>
    </row>
    <row r="13" ht="18" customHeight="1"/>
    <row r="14" spans="1:43" ht="21.75" customHeight="1">
      <c r="A14" s="258" t="s">
        <v>73</v>
      </c>
      <c r="B14" s="258" t="s">
        <v>74</v>
      </c>
      <c r="C14" s="259" t="s">
        <v>51</v>
      </c>
      <c r="D14" s="259"/>
      <c r="E14" s="259"/>
      <c r="F14" s="259"/>
      <c r="G14" s="259"/>
      <c r="H14" s="259"/>
      <c r="I14" s="261">
        <f>SUM(K14:K15)</f>
        <v>17</v>
      </c>
      <c r="J14" s="261"/>
      <c r="K14" s="116">
        <v>8</v>
      </c>
      <c r="L14" s="117" t="s">
        <v>72</v>
      </c>
      <c r="M14" s="118">
        <v>16</v>
      </c>
      <c r="N14" s="261">
        <f>SUM(M14:M15)</f>
        <v>30</v>
      </c>
      <c r="O14" s="261"/>
      <c r="P14" s="259" t="s">
        <v>53</v>
      </c>
      <c r="Q14" s="259"/>
      <c r="R14" s="259"/>
      <c r="S14" s="259"/>
      <c r="T14" s="259"/>
      <c r="U14" s="259"/>
      <c r="W14" s="258" t="s">
        <v>75</v>
      </c>
      <c r="X14" s="258" t="s">
        <v>74</v>
      </c>
      <c r="Y14" s="259" t="s">
        <v>9</v>
      </c>
      <c r="Z14" s="259"/>
      <c r="AA14" s="259"/>
      <c r="AB14" s="259"/>
      <c r="AC14" s="259"/>
      <c r="AD14" s="259"/>
      <c r="AE14" s="261">
        <f>SUM(AG14:AG15)</f>
        <v>27</v>
      </c>
      <c r="AF14" s="261"/>
      <c r="AG14" s="116">
        <v>12</v>
      </c>
      <c r="AH14" s="117" t="s">
        <v>72</v>
      </c>
      <c r="AI14" s="118">
        <v>7</v>
      </c>
      <c r="AJ14" s="261">
        <f>SUM(AI14:AI15)</f>
        <v>13</v>
      </c>
      <c r="AK14" s="261"/>
      <c r="AL14" s="259" t="s">
        <v>36</v>
      </c>
      <c r="AM14" s="259"/>
      <c r="AN14" s="259"/>
      <c r="AO14" s="259"/>
      <c r="AP14" s="259"/>
      <c r="AQ14" s="259"/>
    </row>
    <row r="15" spans="1:43" ht="21.75" customHeight="1">
      <c r="A15" s="258"/>
      <c r="B15" s="258"/>
      <c r="C15" s="260"/>
      <c r="D15" s="260"/>
      <c r="E15" s="260"/>
      <c r="F15" s="260"/>
      <c r="G15" s="260"/>
      <c r="H15" s="260"/>
      <c r="I15" s="262"/>
      <c r="J15" s="262"/>
      <c r="K15" s="120">
        <v>9</v>
      </c>
      <c r="L15" s="121" t="s">
        <v>72</v>
      </c>
      <c r="M15" s="122">
        <v>14</v>
      </c>
      <c r="N15" s="262"/>
      <c r="O15" s="262"/>
      <c r="P15" s="260"/>
      <c r="Q15" s="260"/>
      <c r="R15" s="260"/>
      <c r="S15" s="260"/>
      <c r="T15" s="260"/>
      <c r="U15" s="260"/>
      <c r="W15" s="258"/>
      <c r="X15" s="258"/>
      <c r="Y15" s="260"/>
      <c r="Z15" s="260"/>
      <c r="AA15" s="260"/>
      <c r="AB15" s="260"/>
      <c r="AC15" s="260"/>
      <c r="AD15" s="260"/>
      <c r="AE15" s="262"/>
      <c r="AF15" s="262"/>
      <c r="AG15" s="120">
        <v>15</v>
      </c>
      <c r="AH15" s="121" t="s">
        <v>72</v>
      </c>
      <c r="AI15" s="122">
        <v>6</v>
      </c>
      <c r="AJ15" s="262"/>
      <c r="AK15" s="262"/>
      <c r="AL15" s="260"/>
      <c r="AM15" s="260"/>
      <c r="AN15" s="260"/>
      <c r="AO15" s="260"/>
      <c r="AP15" s="260"/>
      <c r="AQ15" s="260"/>
    </row>
    <row r="16" ht="18" customHeight="1"/>
    <row r="17" spans="1:43" ht="21.75" customHeight="1">
      <c r="A17" s="258" t="s">
        <v>76</v>
      </c>
      <c r="B17" s="258" t="s">
        <v>74</v>
      </c>
      <c r="C17" s="259" t="s">
        <v>7</v>
      </c>
      <c r="D17" s="259"/>
      <c r="E17" s="259"/>
      <c r="F17" s="259"/>
      <c r="G17" s="259"/>
      <c r="H17" s="259"/>
      <c r="I17" s="261">
        <f>SUM(K17:K18)</f>
        <v>18</v>
      </c>
      <c r="J17" s="261"/>
      <c r="K17" s="116">
        <v>6</v>
      </c>
      <c r="L17" s="117" t="s">
        <v>72</v>
      </c>
      <c r="M17" s="118">
        <v>15</v>
      </c>
      <c r="N17" s="261">
        <f>SUM(M17:M18)</f>
        <v>31</v>
      </c>
      <c r="O17" s="261"/>
      <c r="P17" s="259" t="s">
        <v>38</v>
      </c>
      <c r="Q17" s="259"/>
      <c r="R17" s="259"/>
      <c r="S17" s="259"/>
      <c r="T17" s="259"/>
      <c r="U17" s="259"/>
      <c r="W17" s="258" t="s">
        <v>77</v>
      </c>
      <c r="X17" s="258" t="s">
        <v>74</v>
      </c>
      <c r="Y17" s="259" t="s">
        <v>26</v>
      </c>
      <c r="Z17" s="259"/>
      <c r="AA17" s="259"/>
      <c r="AB17" s="259"/>
      <c r="AC17" s="259"/>
      <c r="AD17" s="259"/>
      <c r="AE17" s="261">
        <f>SUM(AG17:AG18)</f>
        <v>6</v>
      </c>
      <c r="AF17" s="261"/>
      <c r="AG17" s="116">
        <v>1</v>
      </c>
      <c r="AH17" s="117" t="s">
        <v>72</v>
      </c>
      <c r="AI17" s="118">
        <v>20</v>
      </c>
      <c r="AJ17" s="261">
        <f>SUM(AI17:AI18)</f>
        <v>39</v>
      </c>
      <c r="AK17" s="261"/>
      <c r="AL17" s="259" t="s">
        <v>40</v>
      </c>
      <c r="AM17" s="259"/>
      <c r="AN17" s="259"/>
      <c r="AO17" s="259"/>
      <c r="AP17" s="259"/>
      <c r="AQ17" s="259"/>
    </row>
    <row r="18" spans="1:43" ht="21.75" customHeight="1">
      <c r="A18" s="258"/>
      <c r="B18" s="258"/>
      <c r="C18" s="260"/>
      <c r="D18" s="260"/>
      <c r="E18" s="260"/>
      <c r="F18" s="260"/>
      <c r="G18" s="260"/>
      <c r="H18" s="260"/>
      <c r="I18" s="262"/>
      <c r="J18" s="262"/>
      <c r="K18" s="120">
        <v>12</v>
      </c>
      <c r="L18" s="121" t="s">
        <v>72</v>
      </c>
      <c r="M18" s="122">
        <v>16</v>
      </c>
      <c r="N18" s="262"/>
      <c r="O18" s="262"/>
      <c r="P18" s="260"/>
      <c r="Q18" s="260"/>
      <c r="R18" s="260"/>
      <c r="S18" s="260"/>
      <c r="T18" s="260"/>
      <c r="U18" s="260"/>
      <c r="W18" s="258"/>
      <c r="X18" s="258"/>
      <c r="Y18" s="260"/>
      <c r="Z18" s="260"/>
      <c r="AA18" s="260"/>
      <c r="AB18" s="260"/>
      <c r="AC18" s="260"/>
      <c r="AD18" s="260"/>
      <c r="AE18" s="262"/>
      <c r="AF18" s="262"/>
      <c r="AG18" s="120">
        <v>5</v>
      </c>
      <c r="AH18" s="121" t="s">
        <v>72</v>
      </c>
      <c r="AI18" s="122">
        <v>19</v>
      </c>
      <c r="AJ18" s="262"/>
      <c r="AK18" s="262"/>
      <c r="AL18" s="260"/>
      <c r="AM18" s="260"/>
      <c r="AN18" s="260"/>
      <c r="AO18" s="260"/>
      <c r="AP18" s="260"/>
      <c r="AQ18" s="260"/>
    </row>
    <row r="19" ht="18" customHeight="1"/>
    <row r="20" spans="1:43" ht="21.75" customHeight="1">
      <c r="A20" s="258" t="s">
        <v>78</v>
      </c>
      <c r="B20" s="258" t="s">
        <v>74</v>
      </c>
      <c r="C20" s="259" t="s">
        <v>5</v>
      </c>
      <c r="D20" s="259"/>
      <c r="E20" s="259"/>
      <c r="F20" s="259"/>
      <c r="G20" s="259"/>
      <c r="H20" s="259"/>
      <c r="I20" s="261">
        <f>SUM(K20:K21)</f>
        <v>18</v>
      </c>
      <c r="J20" s="261"/>
      <c r="K20" s="116">
        <v>8</v>
      </c>
      <c r="L20" s="117" t="s">
        <v>72</v>
      </c>
      <c r="M20" s="118">
        <v>14</v>
      </c>
      <c r="N20" s="261">
        <f>SUM(M20:M21)</f>
        <v>26</v>
      </c>
      <c r="O20" s="261"/>
      <c r="P20" s="259" t="s">
        <v>43</v>
      </c>
      <c r="Q20" s="259"/>
      <c r="R20" s="259"/>
      <c r="S20" s="259"/>
      <c r="T20" s="259"/>
      <c r="U20" s="259"/>
      <c r="W20" s="258" t="s">
        <v>79</v>
      </c>
      <c r="X20" s="258" t="s">
        <v>74</v>
      </c>
      <c r="Y20" s="259" t="s">
        <v>44</v>
      </c>
      <c r="Z20" s="259"/>
      <c r="AA20" s="259"/>
      <c r="AB20" s="259"/>
      <c r="AC20" s="259"/>
      <c r="AD20" s="259"/>
      <c r="AE20" s="261">
        <f>SUM(AG20:AG21)</f>
        <v>33</v>
      </c>
      <c r="AF20" s="261"/>
      <c r="AG20" s="116">
        <v>13</v>
      </c>
      <c r="AH20" s="117" t="s">
        <v>72</v>
      </c>
      <c r="AI20" s="118">
        <v>10</v>
      </c>
      <c r="AJ20" s="261">
        <f>SUM(AI20:AI21)</f>
        <v>22</v>
      </c>
      <c r="AK20" s="261"/>
      <c r="AL20" s="259" t="s">
        <v>4</v>
      </c>
      <c r="AM20" s="259"/>
      <c r="AN20" s="259"/>
      <c r="AO20" s="259"/>
      <c r="AP20" s="259"/>
      <c r="AQ20" s="259"/>
    </row>
    <row r="21" spans="1:43" ht="21.75" customHeight="1">
      <c r="A21" s="258"/>
      <c r="B21" s="258"/>
      <c r="C21" s="260"/>
      <c r="D21" s="260"/>
      <c r="E21" s="260"/>
      <c r="F21" s="260"/>
      <c r="G21" s="260"/>
      <c r="H21" s="260"/>
      <c r="I21" s="262"/>
      <c r="J21" s="262"/>
      <c r="K21" s="120">
        <v>10</v>
      </c>
      <c r="L21" s="121" t="s">
        <v>72</v>
      </c>
      <c r="M21" s="122">
        <v>12</v>
      </c>
      <c r="N21" s="262"/>
      <c r="O21" s="262"/>
      <c r="P21" s="260"/>
      <c r="Q21" s="260"/>
      <c r="R21" s="260"/>
      <c r="S21" s="260"/>
      <c r="T21" s="260"/>
      <c r="U21" s="260"/>
      <c r="W21" s="258"/>
      <c r="X21" s="258"/>
      <c r="Y21" s="260"/>
      <c r="Z21" s="260"/>
      <c r="AA21" s="260"/>
      <c r="AB21" s="260"/>
      <c r="AC21" s="260"/>
      <c r="AD21" s="260"/>
      <c r="AE21" s="262"/>
      <c r="AF21" s="262"/>
      <c r="AG21" s="120">
        <v>20</v>
      </c>
      <c r="AH21" s="121" t="s">
        <v>72</v>
      </c>
      <c r="AI21" s="122">
        <v>12</v>
      </c>
      <c r="AJ21" s="262"/>
      <c r="AK21" s="262"/>
      <c r="AL21" s="260"/>
      <c r="AM21" s="260"/>
      <c r="AN21" s="260"/>
      <c r="AO21" s="260"/>
      <c r="AP21" s="260"/>
      <c r="AQ21" s="260"/>
    </row>
    <row r="22" ht="18" customHeight="1"/>
    <row r="23" spans="1:43" ht="21.75" customHeight="1">
      <c r="A23" s="258" t="s">
        <v>80</v>
      </c>
      <c r="B23" s="258" t="s">
        <v>74</v>
      </c>
      <c r="C23" s="259" t="s">
        <v>46</v>
      </c>
      <c r="D23" s="259"/>
      <c r="E23" s="259"/>
      <c r="F23" s="259"/>
      <c r="G23" s="259"/>
      <c r="H23" s="259"/>
      <c r="I23" s="261">
        <f>SUM(K23:K24)</f>
        <v>4</v>
      </c>
      <c r="J23" s="261"/>
      <c r="K23" s="116">
        <v>2</v>
      </c>
      <c r="L23" s="117" t="s">
        <v>72</v>
      </c>
      <c r="M23" s="118">
        <v>24</v>
      </c>
      <c r="N23" s="261">
        <f>SUM(M23:M24)</f>
        <v>51</v>
      </c>
      <c r="O23" s="261"/>
      <c r="P23" s="259" t="s">
        <v>47</v>
      </c>
      <c r="Q23" s="259"/>
      <c r="R23" s="259"/>
      <c r="S23" s="259"/>
      <c r="T23" s="259"/>
      <c r="U23" s="259"/>
      <c r="W23" s="258" t="s">
        <v>81</v>
      </c>
      <c r="X23" s="258" t="s">
        <v>74</v>
      </c>
      <c r="Y23" s="259" t="s">
        <v>48</v>
      </c>
      <c r="Z23" s="259"/>
      <c r="AA23" s="259"/>
      <c r="AB23" s="259"/>
      <c r="AC23" s="259"/>
      <c r="AD23" s="259"/>
      <c r="AE23" s="261">
        <f>SUM(AG23:AG24)</f>
        <v>14</v>
      </c>
      <c r="AF23" s="261"/>
      <c r="AG23" s="116">
        <v>8</v>
      </c>
      <c r="AH23" s="117" t="s">
        <v>72</v>
      </c>
      <c r="AI23" s="118">
        <v>21</v>
      </c>
      <c r="AJ23" s="261">
        <f>SUM(AI23:AI24)</f>
        <v>41</v>
      </c>
      <c r="AK23" s="261"/>
      <c r="AL23" s="259" t="s">
        <v>50</v>
      </c>
      <c r="AM23" s="259"/>
      <c r="AN23" s="259"/>
      <c r="AO23" s="259"/>
      <c r="AP23" s="259"/>
      <c r="AQ23" s="259"/>
    </row>
    <row r="24" spans="1:43" ht="21.75" customHeight="1">
      <c r="A24" s="258"/>
      <c r="B24" s="258"/>
      <c r="C24" s="260"/>
      <c r="D24" s="260"/>
      <c r="E24" s="260"/>
      <c r="F24" s="260"/>
      <c r="G24" s="260"/>
      <c r="H24" s="260"/>
      <c r="I24" s="262"/>
      <c r="J24" s="262"/>
      <c r="K24" s="120">
        <v>2</v>
      </c>
      <c r="L24" s="121" t="s">
        <v>72</v>
      </c>
      <c r="M24" s="122">
        <v>27</v>
      </c>
      <c r="N24" s="262"/>
      <c r="O24" s="262"/>
      <c r="P24" s="260"/>
      <c r="Q24" s="260"/>
      <c r="R24" s="260"/>
      <c r="S24" s="260"/>
      <c r="T24" s="260"/>
      <c r="U24" s="260"/>
      <c r="W24" s="258"/>
      <c r="X24" s="258"/>
      <c r="Y24" s="260"/>
      <c r="Z24" s="260"/>
      <c r="AA24" s="260"/>
      <c r="AB24" s="260"/>
      <c r="AC24" s="260"/>
      <c r="AD24" s="260"/>
      <c r="AE24" s="262"/>
      <c r="AF24" s="262"/>
      <c r="AG24" s="120">
        <v>6</v>
      </c>
      <c r="AH24" s="121" t="s">
        <v>72</v>
      </c>
      <c r="AI24" s="122">
        <v>20</v>
      </c>
      <c r="AJ24" s="262"/>
      <c r="AK24" s="262"/>
      <c r="AL24" s="260"/>
      <c r="AM24" s="260"/>
      <c r="AN24" s="260"/>
      <c r="AO24" s="260"/>
      <c r="AP24" s="260"/>
      <c r="AQ24" s="260"/>
    </row>
    <row r="25" ht="18" customHeight="1"/>
    <row r="26" spans="1:49" ht="21.75" customHeight="1">
      <c r="A26" s="258" t="s">
        <v>82</v>
      </c>
      <c r="B26" s="258" t="s">
        <v>74</v>
      </c>
      <c r="C26" s="259" t="s">
        <v>52</v>
      </c>
      <c r="D26" s="259"/>
      <c r="E26" s="259"/>
      <c r="F26" s="259"/>
      <c r="G26" s="259"/>
      <c r="H26" s="259"/>
      <c r="I26" s="261">
        <f>SUM(K26:K27)</f>
        <v>13</v>
      </c>
      <c r="J26" s="261"/>
      <c r="K26" s="116">
        <v>8</v>
      </c>
      <c r="L26" s="117" t="s">
        <v>72</v>
      </c>
      <c r="M26" s="118">
        <v>24</v>
      </c>
      <c r="N26" s="261">
        <f>SUM(M26:M27)</f>
        <v>39</v>
      </c>
      <c r="O26" s="261"/>
      <c r="P26" s="259" t="s">
        <v>25</v>
      </c>
      <c r="Q26" s="259"/>
      <c r="R26" s="259"/>
      <c r="S26" s="259"/>
      <c r="T26" s="259"/>
      <c r="U26" s="259"/>
      <c r="W26" s="258"/>
      <c r="X26" s="258"/>
      <c r="Y26" s="263"/>
      <c r="Z26" s="263"/>
      <c r="AA26" s="263"/>
      <c r="AB26" s="263"/>
      <c r="AC26" s="263"/>
      <c r="AD26" s="263"/>
      <c r="AE26" s="264"/>
      <c r="AF26" s="264"/>
      <c r="AG26" s="129"/>
      <c r="AH26" s="129"/>
      <c r="AI26" s="129"/>
      <c r="AJ26" s="264"/>
      <c r="AK26" s="264"/>
      <c r="AL26" s="263"/>
      <c r="AM26" s="263"/>
      <c r="AN26" s="263"/>
      <c r="AO26" s="263"/>
      <c r="AP26" s="263"/>
      <c r="AQ26" s="263"/>
      <c r="AW26" s="130"/>
    </row>
    <row r="27" spans="1:43" ht="21.75" customHeight="1">
      <c r="A27" s="258"/>
      <c r="B27" s="258"/>
      <c r="C27" s="260"/>
      <c r="D27" s="260"/>
      <c r="E27" s="260"/>
      <c r="F27" s="260"/>
      <c r="G27" s="260"/>
      <c r="H27" s="260"/>
      <c r="I27" s="262"/>
      <c r="J27" s="262"/>
      <c r="K27" s="120">
        <v>5</v>
      </c>
      <c r="L27" s="121" t="s">
        <v>72</v>
      </c>
      <c r="M27" s="122">
        <v>15</v>
      </c>
      <c r="N27" s="262"/>
      <c r="O27" s="262"/>
      <c r="P27" s="260"/>
      <c r="Q27" s="260"/>
      <c r="R27" s="260"/>
      <c r="S27" s="260"/>
      <c r="T27" s="260"/>
      <c r="U27" s="260"/>
      <c r="W27" s="258"/>
      <c r="X27" s="258"/>
      <c r="Y27" s="263"/>
      <c r="Z27" s="263"/>
      <c r="AA27" s="263"/>
      <c r="AB27" s="263"/>
      <c r="AC27" s="263"/>
      <c r="AD27" s="263"/>
      <c r="AE27" s="264"/>
      <c r="AF27" s="264"/>
      <c r="AG27" s="129"/>
      <c r="AH27" s="129"/>
      <c r="AI27" s="129"/>
      <c r="AJ27" s="264"/>
      <c r="AK27" s="264"/>
      <c r="AL27" s="263"/>
      <c r="AM27" s="263"/>
      <c r="AN27" s="263"/>
      <c r="AO27" s="263"/>
      <c r="AP27" s="263"/>
      <c r="AQ27" s="263"/>
    </row>
    <row r="28" spans="1:43" ht="15" customHeight="1">
      <c r="A28" s="115"/>
      <c r="B28" s="115"/>
      <c r="C28" s="127"/>
      <c r="D28" s="127"/>
      <c r="E28" s="127"/>
      <c r="F28" s="127"/>
      <c r="G28" s="127"/>
      <c r="H28" s="127"/>
      <c r="I28" s="128"/>
      <c r="J28" s="128"/>
      <c r="K28" s="129"/>
      <c r="L28" s="129"/>
      <c r="M28" s="129"/>
      <c r="N28" s="128"/>
      <c r="O28" s="128"/>
      <c r="P28" s="127"/>
      <c r="Q28" s="127"/>
      <c r="R28" s="127"/>
      <c r="S28" s="127"/>
      <c r="T28" s="127"/>
      <c r="U28" s="127"/>
      <c r="W28" s="115"/>
      <c r="X28" s="115"/>
      <c r="Y28" s="127"/>
      <c r="Z28" s="127"/>
      <c r="AA28" s="127"/>
      <c r="AB28" s="127"/>
      <c r="AC28" s="127"/>
      <c r="AD28" s="127"/>
      <c r="AE28" s="128"/>
      <c r="AF28" s="128"/>
      <c r="AG28" s="129"/>
      <c r="AH28" s="129"/>
      <c r="AI28" s="129"/>
      <c r="AJ28" s="128"/>
      <c r="AK28" s="128"/>
      <c r="AL28" s="127"/>
      <c r="AM28" s="127"/>
      <c r="AN28" s="127"/>
      <c r="AO28" s="127"/>
      <c r="AP28" s="127"/>
      <c r="AQ28" s="127"/>
    </row>
    <row r="29" spans="1:44" s="136" customFormat="1" ht="15" customHeight="1">
      <c r="A29" s="131"/>
      <c r="B29" s="131"/>
      <c r="C29" s="111" t="s">
        <v>83</v>
      </c>
      <c r="D29" s="132"/>
      <c r="E29" s="132"/>
      <c r="F29" s="132"/>
      <c r="G29" s="132"/>
      <c r="H29" s="132"/>
      <c r="I29" s="132"/>
      <c r="J29" s="132"/>
      <c r="K29" s="133"/>
      <c r="L29" s="133"/>
      <c r="M29" s="133"/>
      <c r="N29" s="132"/>
      <c r="O29" s="132"/>
      <c r="P29" s="132"/>
      <c r="Q29" s="132"/>
      <c r="R29" s="132"/>
      <c r="S29" s="132"/>
      <c r="T29" s="132"/>
      <c r="U29" s="132"/>
      <c r="V29" s="132"/>
      <c r="W29" s="134"/>
      <c r="X29" s="134"/>
      <c r="Y29" s="132"/>
      <c r="Z29" s="132"/>
      <c r="AA29" s="132"/>
      <c r="AB29" s="132"/>
      <c r="AC29" s="132"/>
      <c r="AD29" s="132"/>
      <c r="AE29" s="132"/>
      <c r="AF29" s="132"/>
      <c r="AG29" s="133"/>
      <c r="AH29" s="133"/>
      <c r="AI29" s="133"/>
      <c r="AJ29" s="132"/>
      <c r="AK29" s="132"/>
      <c r="AL29" s="132"/>
      <c r="AM29" s="132"/>
      <c r="AN29" s="132"/>
      <c r="AO29" s="132"/>
      <c r="AP29" s="132"/>
      <c r="AQ29" s="132"/>
      <c r="AR29" s="135"/>
    </row>
    <row r="30" spans="1:43" ht="21.75" customHeight="1">
      <c r="A30" s="265" t="s">
        <v>84</v>
      </c>
      <c r="B30" s="258" t="s">
        <v>85</v>
      </c>
      <c r="C30" s="259" t="s">
        <v>86</v>
      </c>
      <c r="D30" s="259"/>
      <c r="E30" s="259"/>
      <c r="F30" s="259"/>
      <c r="G30" s="259"/>
      <c r="H30" s="259"/>
      <c r="I30" s="261">
        <f>SUM(K30:K31)</f>
        <v>26</v>
      </c>
      <c r="J30" s="261"/>
      <c r="K30" s="116">
        <v>13</v>
      </c>
      <c r="L30" s="117" t="s">
        <v>72</v>
      </c>
      <c r="M30" s="118">
        <v>7</v>
      </c>
      <c r="N30" s="261">
        <f>SUM(M30:M31)</f>
        <v>15</v>
      </c>
      <c r="O30" s="261"/>
      <c r="P30" s="259" t="s">
        <v>0</v>
      </c>
      <c r="Q30" s="259"/>
      <c r="R30" s="259"/>
      <c r="S30" s="259"/>
      <c r="T30" s="259"/>
      <c r="U30" s="259"/>
      <c r="W30" s="258" t="s">
        <v>87</v>
      </c>
      <c r="X30" s="258" t="s">
        <v>74</v>
      </c>
      <c r="Y30" s="259" t="s">
        <v>39</v>
      </c>
      <c r="Z30" s="259"/>
      <c r="AA30" s="259"/>
      <c r="AB30" s="259"/>
      <c r="AC30" s="259"/>
      <c r="AD30" s="259"/>
      <c r="AE30" s="261">
        <f>SUM(AG30:AG31)</f>
        <v>17</v>
      </c>
      <c r="AF30" s="261"/>
      <c r="AG30" s="116">
        <v>10</v>
      </c>
      <c r="AH30" s="117" t="s">
        <v>72</v>
      </c>
      <c r="AI30" s="118">
        <v>10</v>
      </c>
      <c r="AJ30" s="261">
        <f>SUM(AI30:AI31)</f>
        <v>18</v>
      </c>
      <c r="AK30" s="261"/>
      <c r="AL30" s="259" t="s">
        <v>42</v>
      </c>
      <c r="AM30" s="259"/>
      <c r="AN30" s="259"/>
      <c r="AO30" s="259"/>
      <c r="AP30" s="259"/>
      <c r="AQ30" s="259"/>
    </row>
    <row r="31" spans="1:43" ht="21.75" customHeight="1">
      <c r="A31" s="258"/>
      <c r="B31" s="258"/>
      <c r="C31" s="260"/>
      <c r="D31" s="260"/>
      <c r="E31" s="260"/>
      <c r="F31" s="260"/>
      <c r="G31" s="260"/>
      <c r="H31" s="260"/>
      <c r="I31" s="262"/>
      <c r="J31" s="262"/>
      <c r="K31" s="120">
        <v>13</v>
      </c>
      <c r="L31" s="121" t="s">
        <v>72</v>
      </c>
      <c r="M31" s="122">
        <v>8</v>
      </c>
      <c r="N31" s="262"/>
      <c r="O31" s="262"/>
      <c r="P31" s="260"/>
      <c r="Q31" s="260"/>
      <c r="R31" s="260"/>
      <c r="S31" s="260"/>
      <c r="T31" s="260"/>
      <c r="U31" s="260"/>
      <c r="W31" s="258"/>
      <c r="X31" s="258"/>
      <c r="Y31" s="260"/>
      <c r="Z31" s="260"/>
      <c r="AA31" s="260"/>
      <c r="AB31" s="260"/>
      <c r="AC31" s="260"/>
      <c r="AD31" s="260"/>
      <c r="AE31" s="262"/>
      <c r="AF31" s="262"/>
      <c r="AG31" s="120">
        <v>7</v>
      </c>
      <c r="AH31" s="121" t="s">
        <v>72</v>
      </c>
      <c r="AI31" s="122">
        <v>8</v>
      </c>
      <c r="AJ31" s="262"/>
      <c r="AK31" s="262"/>
      <c r="AL31" s="260"/>
      <c r="AM31" s="260"/>
      <c r="AN31" s="260"/>
      <c r="AO31" s="260"/>
      <c r="AP31" s="260"/>
      <c r="AQ31" s="260"/>
    </row>
    <row r="32" spans="1:44" s="138" customFormat="1" ht="18" customHeight="1">
      <c r="A32" s="137"/>
      <c r="B32" s="137"/>
      <c r="D32" s="139"/>
      <c r="E32" s="139"/>
      <c r="F32" s="139"/>
      <c r="G32" s="139"/>
      <c r="H32" s="139"/>
      <c r="I32" s="140"/>
      <c r="J32" s="140"/>
      <c r="K32" s="141"/>
      <c r="L32" s="141"/>
      <c r="M32" s="141"/>
      <c r="N32" s="140"/>
      <c r="O32" s="140"/>
      <c r="P32" s="139"/>
      <c r="Q32" s="139"/>
      <c r="R32" s="139"/>
      <c r="S32" s="139"/>
      <c r="T32" s="139"/>
      <c r="U32" s="139"/>
      <c r="V32" s="140"/>
      <c r="W32" s="142"/>
      <c r="X32" s="142"/>
      <c r="Y32" s="139"/>
      <c r="Z32" s="139"/>
      <c r="AA32" s="139"/>
      <c r="AB32" s="139"/>
      <c r="AC32" s="139"/>
      <c r="AD32" s="139"/>
      <c r="AE32" s="140"/>
      <c r="AF32" s="140"/>
      <c r="AG32" s="141"/>
      <c r="AH32" s="141"/>
      <c r="AI32" s="141"/>
      <c r="AJ32" s="140"/>
      <c r="AK32" s="140"/>
      <c r="AL32" s="139"/>
      <c r="AM32" s="139"/>
      <c r="AN32" s="139"/>
      <c r="AO32" s="139"/>
      <c r="AP32" s="139"/>
      <c r="AQ32" s="139"/>
      <c r="AR32" s="140"/>
    </row>
    <row r="33" spans="1:43" ht="21.75" customHeight="1">
      <c r="A33" s="258" t="s">
        <v>88</v>
      </c>
      <c r="B33" s="258" t="s">
        <v>74</v>
      </c>
      <c r="C33" s="259" t="s">
        <v>68</v>
      </c>
      <c r="D33" s="259"/>
      <c r="E33" s="259"/>
      <c r="F33" s="259"/>
      <c r="G33" s="259"/>
      <c r="H33" s="259"/>
      <c r="I33" s="261">
        <f>SUM(K33:K34)</f>
        <v>29</v>
      </c>
      <c r="J33" s="261"/>
      <c r="K33" s="116">
        <v>14</v>
      </c>
      <c r="L33" s="117" t="s">
        <v>72</v>
      </c>
      <c r="M33" s="118">
        <v>6</v>
      </c>
      <c r="N33" s="261">
        <f>SUM(M33:M34)</f>
        <v>15</v>
      </c>
      <c r="O33" s="261"/>
      <c r="P33" s="259" t="s">
        <v>3</v>
      </c>
      <c r="Q33" s="259"/>
      <c r="R33" s="259"/>
      <c r="S33" s="259"/>
      <c r="T33" s="259"/>
      <c r="U33" s="259"/>
      <c r="W33" s="258" t="s">
        <v>89</v>
      </c>
      <c r="X33" s="258" t="s">
        <v>74</v>
      </c>
      <c r="Y33" s="259" t="s">
        <v>2</v>
      </c>
      <c r="Z33" s="259"/>
      <c r="AA33" s="259"/>
      <c r="AB33" s="259"/>
      <c r="AC33" s="259"/>
      <c r="AD33" s="259"/>
      <c r="AE33" s="261">
        <f>SUM(AG33:AG34)</f>
        <v>12</v>
      </c>
      <c r="AF33" s="261"/>
      <c r="AG33" s="116">
        <v>9</v>
      </c>
      <c r="AH33" s="117" t="s">
        <v>72</v>
      </c>
      <c r="AI33" s="118">
        <v>11</v>
      </c>
      <c r="AJ33" s="261">
        <f>SUM(AI33:AI34)</f>
        <v>23</v>
      </c>
      <c r="AK33" s="261"/>
      <c r="AL33" s="259" t="s">
        <v>53</v>
      </c>
      <c r="AM33" s="259"/>
      <c r="AN33" s="259"/>
      <c r="AO33" s="259"/>
      <c r="AP33" s="259"/>
      <c r="AQ33" s="259"/>
    </row>
    <row r="34" spans="1:43" ht="21.75" customHeight="1">
      <c r="A34" s="258"/>
      <c r="B34" s="258"/>
      <c r="C34" s="260"/>
      <c r="D34" s="260"/>
      <c r="E34" s="260"/>
      <c r="F34" s="260"/>
      <c r="G34" s="260"/>
      <c r="H34" s="260"/>
      <c r="I34" s="262"/>
      <c r="J34" s="262"/>
      <c r="K34" s="120">
        <v>15</v>
      </c>
      <c r="L34" s="121" t="s">
        <v>72</v>
      </c>
      <c r="M34" s="122">
        <v>9</v>
      </c>
      <c r="N34" s="262"/>
      <c r="O34" s="262"/>
      <c r="P34" s="260"/>
      <c r="Q34" s="260"/>
      <c r="R34" s="260"/>
      <c r="S34" s="260"/>
      <c r="T34" s="260"/>
      <c r="U34" s="260"/>
      <c r="W34" s="258"/>
      <c r="X34" s="258"/>
      <c r="Y34" s="260"/>
      <c r="Z34" s="260"/>
      <c r="AA34" s="260"/>
      <c r="AB34" s="260"/>
      <c r="AC34" s="260"/>
      <c r="AD34" s="260"/>
      <c r="AE34" s="262"/>
      <c r="AF34" s="262"/>
      <c r="AG34" s="120">
        <v>3</v>
      </c>
      <c r="AH34" s="121" t="s">
        <v>72</v>
      </c>
      <c r="AI34" s="122">
        <v>12</v>
      </c>
      <c r="AJ34" s="262"/>
      <c r="AK34" s="262"/>
      <c r="AL34" s="260"/>
      <c r="AM34" s="260"/>
      <c r="AN34" s="260"/>
      <c r="AO34" s="260"/>
      <c r="AP34" s="260"/>
      <c r="AQ34" s="260"/>
    </row>
    <row r="35" ht="18" customHeight="1"/>
    <row r="36" spans="1:43" ht="21.75" customHeight="1">
      <c r="A36" s="258" t="s">
        <v>90</v>
      </c>
      <c r="B36" s="258" t="s">
        <v>74</v>
      </c>
      <c r="C36" s="266" t="s">
        <v>9</v>
      </c>
      <c r="D36" s="267"/>
      <c r="E36" s="267"/>
      <c r="F36" s="267"/>
      <c r="G36" s="267"/>
      <c r="H36" s="268"/>
      <c r="I36" s="272">
        <f>SUM(K36:K37)</f>
        <v>30</v>
      </c>
      <c r="J36" s="273"/>
      <c r="K36" s="117">
        <v>16</v>
      </c>
      <c r="L36" s="117" t="s">
        <v>72</v>
      </c>
      <c r="M36" s="117">
        <v>8</v>
      </c>
      <c r="N36" s="272">
        <f>SUM(M36:M37)</f>
        <v>17</v>
      </c>
      <c r="O36" s="273"/>
      <c r="P36" s="266" t="s">
        <v>38</v>
      </c>
      <c r="Q36" s="267"/>
      <c r="R36" s="267"/>
      <c r="S36" s="267"/>
      <c r="T36" s="267"/>
      <c r="U36" s="268"/>
      <c r="W36" s="258" t="s">
        <v>91</v>
      </c>
      <c r="X36" s="258" t="s">
        <v>74</v>
      </c>
      <c r="Y36" s="259" t="s">
        <v>40</v>
      </c>
      <c r="Z36" s="259"/>
      <c r="AA36" s="259"/>
      <c r="AB36" s="259"/>
      <c r="AC36" s="259"/>
      <c r="AD36" s="259"/>
      <c r="AE36" s="261">
        <f>SUM(AG36:AG37)</f>
        <v>18</v>
      </c>
      <c r="AF36" s="261"/>
      <c r="AG36" s="116">
        <v>9</v>
      </c>
      <c r="AH36" s="117" t="s">
        <v>72</v>
      </c>
      <c r="AI36" s="118">
        <v>14</v>
      </c>
      <c r="AJ36" s="261">
        <f>SUM(AI36:AI37)</f>
        <v>25</v>
      </c>
      <c r="AK36" s="261"/>
      <c r="AL36" s="259" t="s">
        <v>43</v>
      </c>
      <c r="AM36" s="259"/>
      <c r="AN36" s="259"/>
      <c r="AO36" s="259"/>
      <c r="AP36" s="259"/>
      <c r="AQ36" s="259"/>
    </row>
    <row r="37" spans="1:43" ht="21.75" customHeight="1">
      <c r="A37" s="258"/>
      <c r="B37" s="258"/>
      <c r="C37" s="269"/>
      <c r="D37" s="270"/>
      <c r="E37" s="270"/>
      <c r="F37" s="270"/>
      <c r="G37" s="270"/>
      <c r="H37" s="271"/>
      <c r="I37" s="274"/>
      <c r="J37" s="275"/>
      <c r="K37" s="121">
        <v>14</v>
      </c>
      <c r="L37" s="121" t="s">
        <v>72</v>
      </c>
      <c r="M37" s="121">
        <v>9</v>
      </c>
      <c r="N37" s="274"/>
      <c r="O37" s="275"/>
      <c r="P37" s="269"/>
      <c r="Q37" s="270"/>
      <c r="R37" s="270"/>
      <c r="S37" s="270"/>
      <c r="T37" s="270"/>
      <c r="U37" s="271"/>
      <c r="W37" s="258"/>
      <c r="X37" s="258"/>
      <c r="Y37" s="260"/>
      <c r="Z37" s="260"/>
      <c r="AA37" s="260"/>
      <c r="AB37" s="260"/>
      <c r="AC37" s="260"/>
      <c r="AD37" s="260"/>
      <c r="AE37" s="262"/>
      <c r="AF37" s="262"/>
      <c r="AG37" s="120">
        <v>9</v>
      </c>
      <c r="AH37" s="121" t="s">
        <v>72</v>
      </c>
      <c r="AI37" s="122">
        <v>11</v>
      </c>
      <c r="AJ37" s="262"/>
      <c r="AK37" s="262"/>
      <c r="AL37" s="260"/>
      <c r="AM37" s="260"/>
      <c r="AN37" s="260"/>
      <c r="AO37" s="260"/>
      <c r="AP37" s="260"/>
      <c r="AQ37" s="260"/>
    </row>
    <row r="38" ht="18" customHeight="1"/>
    <row r="39" spans="1:43" ht="21.75" customHeight="1">
      <c r="A39" s="258" t="s">
        <v>92</v>
      </c>
      <c r="B39" s="258" t="s">
        <v>74</v>
      </c>
      <c r="C39" s="259" t="s">
        <v>44</v>
      </c>
      <c r="D39" s="259"/>
      <c r="E39" s="259"/>
      <c r="F39" s="259"/>
      <c r="G39" s="259"/>
      <c r="H39" s="259"/>
      <c r="I39" s="261">
        <f>SUM(K39:K40)</f>
        <v>30</v>
      </c>
      <c r="J39" s="261"/>
      <c r="K39" s="116">
        <v>16</v>
      </c>
      <c r="L39" s="117" t="s">
        <v>72</v>
      </c>
      <c r="M39" s="118">
        <v>7</v>
      </c>
      <c r="N39" s="261">
        <f>SUM(M39:M40)</f>
        <v>17</v>
      </c>
      <c r="O39" s="261"/>
      <c r="P39" s="259" t="s">
        <v>47</v>
      </c>
      <c r="Q39" s="259"/>
      <c r="R39" s="259"/>
      <c r="S39" s="259"/>
      <c r="T39" s="259"/>
      <c r="U39" s="259"/>
      <c r="W39" s="258" t="s">
        <v>93</v>
      </c>
      <c r="X39" s="258" t="s">
        <v>74</v>
      </c>
      <c r="Y39" s="259" t="s">
        <v>50</v>
      </c>
      <c r="Z39" s="259"/>
      <c r="AA39" s="259"/>
      <c r="AB39" s="259"/>
      <c r="AC39" s="259"/>
      <c r="AD39" s="259"/>
      <c r="AE39" s="261">
        <f>SUM(AG39:AG40)</f>
        <v>15</v>
      </c>
      <c r="AF39" s="261"/>
      <c r="AG39" s="116">
        <v>6</v>
      </c>
      <c r="AH39" s="117" t="s">
        <v>72</v>
      </c>
      <c r="AI39" s="118">
        <v>17</v>
      </c>
      <c r="AJ39" s="261">
        <f>SUM(AI39:AI40)</f>
        <v>26</v>
      </c>
      <c r="AK39" s="261"/>
      <c r="AL39" s="259" t="s">
        <v>25</v>
      </c>
      <c r="AM39" s="259"/>
      <c r="AN39" s="259"/>
      <c r="AO39" s="259"/>
      <c r="AP39" s="259"/>
      <c r="AQ39" s="259"/>
    </row>
    <row r="40" spans="1:43" ht="21.75" customHeight="1">
      <c r="A40" s="258"/>
      <c r="B40" s="258"/>
      <c r="C40" s="260"/>
      <c r="D40" s="260"/>
      <c r="E40" s="260"/>
      <c r="F40" s="260"/>
      <c r="G40" s="260"/>
      <c r="H40" s="260"/>
      <c r="I40" s="262"/>
      <c r="J40" s="262"/>
      <c r="K40" s="120">
        <v>14</v>
      </c>
      <c r="L40" s="121" t="s">
        <v>72</v>
      </c>
      <c r="M40" s="122">
        <v>10</v>
      </c>
      <c r="N40" s="262"/>
      <c r="O40" s="262"/>
      <c r="P40" s="260"/>
      <c r="Q40" s="260"/>
      <c r="R40" s="260"/>
      <c r="S40" s="260"/>
      <c r="T40" s="260"/>
      <c r="U40" s="260"/>
      <c r="W40" s="258"/>
      <c r="X40" s="258"/>
      <c r="Y40" s="260"/>
      <c r="Z40" s="260"/>
      <c r="AA40" s="260"/>
      <c r="AB40" s="260"/>
      <c r="AC40" s="260"/>
      <c r="AD40" s="260"/>
      <c r="AE40" s="262"/>
      <c r="AF40" s="262"/>
      <c r="AG40" s="120">
        <v>9</v>
      </c>
      <c r="AH40" s="121" t="s">
        <v>72</v>
      </c>
      <c r="AI40" s="122">
        <v>9</v>
      </c>
      <c r="AJ40" s="262"/>
      <c r="AK40" s="262"/>
      <c r="AL40" s="260"/>
      <c r="AM40" s="260"/>
      <c r="AN40" s="260"/>
      <c r="AO40" s="260"/>
      <c r="AP40" s="260"/>
      <c r="AQ40" s="260"/>
    </row>
    <row r="41" ht="15" customHeight="1"/>
    <row r="42" spans="1:44" s="136" customFormat="1" ht="15" customHeight="1">
      <c r="A42" s="131"/>
      <c r="B42" s="131"/>
      <c r="C42" s="111" t="s">
        <v>94</v>
      </c>
      <c r="D42" s="132"/>
      <c r="E42" s="132"/>
      <c r="F42" s="132"/>
      <c r="G42" s="132"/>
      <c r="H42" s="132"/>
      <c r="I42" s="132"/>
      <c r="J42" s="132"/>
      <c r="K42" s="133"/>
      <c r="L42" s="133"/>
      <c r="M42" s="133"/>
      <c r="N42" s="132"/>
      <c r="O42" s="132"/>
      <c r="P42" s="132"/>
      <c r="Q42" s="132"/>
      <c r="R42" s="132"/>
      <c r="S42" s="132"/>
      <c r="T42" s="132"/>
      <c r="U42" s="132"/>
      <c r="V42" s="132"/>
      <c r="W42" s="134"/>
      <c r="X42" s="134"/>
      <c r="Y42" s="132"/>
      <c r="Z42" s="132"/>
      <c r="AA42" s="132"/>
      <c r="AB42" s="132"/>
      <c r="AC42" s="132"/>
      <c r="AD42" s="132"/>
      <c r="AE42" s="132"/>
      <c r="AF42" s="132"/>
      <c r="AG42" s="133"/>
      <c r="AH42" s="133"/>
      <c r="AI42" s="133"/>
      <c r="AJ42" s="132"/>
      <c r="AK42" s="132"/>
      <c r="AL42" s="132"/>
      <c r="AM42" s="132"/>
      <c r="AN42" s="132"/>
      <c r="AO42" s="132"/>
      <c r="AP42" s="132"/>
      <c r="AQ42" s="132"/>
      <c r="AR42" s="135"/>
    </row>
    <row r="43" spans="1:43" ht="21.75" customHeight="1">
      <c r="A43" s="258" t="s">
        <v>95</v>
      </c>
      <c r="B43" s="258"/>
      <c r="C43" s="259" t="s">
        <v>31</v>
      </c>
      <c r="D43" s="259"/>
      <c r="E43" s="259"/>
      <c r="F43" s="259"/>
      <c r="G43" s="259"/>
      <c r="H43" s="259"/>
      <c r="I43" s="261">
        <f>SUM(K43:K44)</f>
        <v>29</v>
      </c>
      <c r="J43" s="261"/>
      <c r="K43" s="116">
        <v>15</v>
      </c>
      <c r="L43" s="117" t="s">
        <v>72</v>
      </c>
      <c r="M43" s="118">
        <v>9</v>
      </c>
      <c r="N43" s="261">
        <f>SUM(M43:M44)</f>
        <v>20</v>
      </c>
      <c r="O43" s="261"/>
      <c r="P43" s="259" t="s">
        <v>42</v>
      </c>
      <c r="Q43" s="259"/>
      <c r="R43" s="259"/>
      <c r="S43" s="259"/>
      <c r="T43" s="259"/>
      <c r="U43" s="259"/>
      <c r="W43" s="258" t="s">
        <v>96</v>
      </c>
      <c r="X43" s="258"/>
      <c r="Y43" s="259" t="s">
        <v>8</v>
      </c>
      <c r="Z43" s="259"/>
      <c r="AA43" s="259"/>
      <c r="AB43" s="259"/>
      <c r="AC43" s="259"/>
      <c r="AD43" s="259"/>
      <c r="AE43" s="261">
        <f>SUM(AG43:AG44)</f>
        <v>23</v>
      </c>
      <c r="AF43" s="261"/>
      <c r="AG43" s="116">
        <v>11</v>
      </c>
      <c r="AH43" s="117" t="s">
        <v>72</v>
      </c>
      <c r="AI43" s="118">
        <v>10</v>
      </c>
      <c r="AJ43" s="261">
        <f>SUM(AI43:AI44)</f>
        <v>21</v>
      </c>
      <c r="AK43" s="261"/>
      <c r="AL43" s="259" t="s">
        <v>53</v>
      </c>
      <c r="AM43" s="259"/>
      <c r="AN43" s="259"/>
      <c r="AO43" s="259"/>
      <c r="AP43" s="259"/>
      <c r="AQ43" s="259"/>
    </row>
    <row r="44" spans="1:43" ht="21.75" customHeight="1">
      <c r="A44" s="258"/>
      <c r="B44" s="258"/>
      <c r="C44" s="260"/>
      <c r="D44" s="260"/>
      <c r="E44" s="260"/>
      <c r="F44" s="260"/>
      <c r="G44" s="260"/>
      <c r="H44" s="260"/>
      <c r="I44" s="262"/>
      <c r="J44" s="262"/>
      <c r="K44" s="120">
        <v>14</v>
      </c>
      <c r="L44" s="121" t="s">
        <v>72</v>
      </c>
      <c r="M44" s="122">
        <v>11</v>
      </c>
      <c r="N44" s="262"/>
      <c r="O44" s="262"/>
      <c r="P44" s="260"/>
      <c r="Q44" s="260"/>
      <c r="R44" s="260"/>
      <c r="S44" s="260"/>
      <c r="T44" s="260"/>
      <c r="U44" s="260"/>
      <c r="W44" s="258"/>
      <c r="X44" s="258"/>
      <c r="Y44" s="260"/>
      <c r="Z44" s="260"/>
      <c r="AA44" s="260"/>
      <c r="AB44" s="260"/>
      <c r="AC44" s="260"/>
      <c r="AD44" s="260"/>
      <c r="AE44" s="262"/>
      <c r="AF44" s="262"/>
      <c r="AG44" s="120">
        <v>12</v>
      </c>
      <c r="AH44" s="121" t="s">
        <v>72</v>
      </c>
      <c r="AI44" s="122">
        <v>11</v>
      </c>
      <c r="AJ44" s="262"/>
      <c r="AK44" s="262"/>
      <c r="AL44" s="260"/>
      <c r="AM44" s="260"/>
      <c r="AN44" s="260"/>
      <c r="AO44" s="260"/>
      <c r="AP44" s="260"/>
      <c r="AQ44" s="260"/>
    </row>
    <row r="45" spans="1:44" s="130" customFormat="1" ht="18" customHeight="1">
      <c r="A45" s="143"/>
      <c r="B45" s="143"/>
      <c r="C45" s="144"/>
      <c r="D45" s="144"/>
      <c r="E45" s="144"/>
      <c r="F45" s="144"/>
      <c r="G45" s="144"/>
      <c r="H45" s="144"/>
      <c r="I45" s="145"/>
      <c r="J45" s="145"/>
      <c r="K45" s="146"/>
      <c r="L45" s="146"/>
      <c r="M45" s="146"/>
      <c r="N45" s="145"/>
      <c r="O45" s="145"/>
      <c r="P45" s="144"/>
      <c r="Q45" s="144"/>
      <c r="R45" s="144"/>
      <c r="S45" s="144"/>
      <c r="T45" s="144"/>
      <c r="U45" s="144"/>
      <c r="V45" s="145"/>
      <c r="W45" s="147"/>
      <c r="X45" s="147"/>
      <c r="Y45" s="144"/>
      <c r="Z45" s="144"/>
      <c r="AA45" s="144"/>
      <c r="AB45" s="144"/>
      <c r="AC45" s="144"/>
      <c r="AD45" s="144"/>
      <c r="AE45" s="145"/>
      <c r="AF45" s="145"/>
      <c r="AG45" s="146"/>
      <c r="AH45" s="146"/>
      <c r="AI45" s="146"/>
      <c r="AJ45" s="145"/>
      <c r="AK45" s="145"/>
      <c r="AL45" s="144"/>
      <c r="AM45" s="144"/>
      <c r="AN45" s="144"/>
      <c r="AO45" s="144"/>
      <c r="AP45" s="144"/>
      <c r="AQ45" s="144"/>
      <c r="AR45" s="145"/>
    </row>
    <row r="46" spans="1:43" ht="21.75" customHeight="1">
      <c r="A46" s="258" t="s">
        <v>97</v>
      </c>
      <c r="B46" s="258"/>
      <c r="C46" s="259" t="s">
        <v>9</v>
      </c>
      <c r="D46" s="259"/>
      <c r="E46" s="259"/>
      <c r="F46" s="259"/>
      <c r="G46" s="259"/>
      <c r="H46" s="259"/>
      <c r="I46" s="261">
        <f>SUM(K46:K47)</f>
        <v>14</v>
      </c>
      <c r="J46" s="261"/>
      <c r="K46" s="116">
        <v>6</v>
      </c>
      <c r="L46" s="117" t="s">
        <v>72</v>
      </c>
      <c r="M46" s="118">
        <v>7</v>
      </c>
      <c r="N46" s="261">
        <f>SUM(M46:M47)</f>
        <v>17</v>
      </c>
      <c r="O46" s="261"/>
      <c r="P46" s="259" t="s">
        <v>43</v>
      </c>
      <c r="Q46" s="259"/>
      <c r="R46" s="259"/>
      <c r="S46" s="259"/>
      <c r="T46" s="259"/>
      <c r="U46" s="259"/>
      <c r="W46" s="258" t="s">
        <v>98</v>
      </c>
      <c r="X46" s="258"/>
      <c r="Y46" s="259" t="s">
        <v>44</v>
      </c>
      <c r="Z46" s="259"/>
      <c r="AA46" s="259"/>
      <c r="AB46" s="259"/>
      <c r="AC46" s="259"/>
      <c r="AD46" s="259"/>
      <c r="AE46" s="261">
        <f>SUM(AG46:AG47)</f>
        <v>30</v>
      </c>
      <c r="AF46" s="261"/>
      <c r="AG46" s="116">
        <v>14</v>
      </c>
      <c r="AH46" s="117" t="s">
        <v>72</v>
      </c>
      <c r="AI46" s="118">
        <v>11</v>
      </c>
      <c r="AJ46" s="261">
        <f>SUM(AI46:AI47)</f>
        <v>22</v>
      </c>
      <c r="AK46" s="261"/>
      <c r="AL46" s="259" t="s">
        <v>25</v>
      </c>
      <c r="AM46" s="259"/>
      <c r="AN46" s="259"/>
      <c r="AO46" s="259"/>
      <c r="AP46" s="259"/>
      <c r="AQ46" s="259"/>
    </row>
    <row r="47" spans="1:43" ht="21.75" customHeight="1">
      <c r="A47" s="258"/>
      <c r="B47" s="258"/>
      <c r="C47" s="260"/>
      <c r="D47" s="260"/>
      <c r="E47" s="260"/>
      <c r="F47" s="260"/>
      <c r="G47" s="260"/>
      <c r="H47" s="260"/>
      <c r="I47" s="262"/>
      <c r="J47" s="262"/>
      <c r="K47" s="120">
        <v>8</v>
      </c>
      <c r="L47" s="121" t="s">
        <v>72</v>
      </c>
      <c r="M47" s="122">
        <v>10</v>
      </c>
      <c r="N47" s="262"/>
      <c r="O47" s="262"/>
      <c r="P47" s="260"/>
      <c r="Q47" s="260"/>
      <c r="R47" s="260"/>
      <c r="S47" s="260"/>
      <c r="T47" s="260"/>
      <c r="U47" s="260"/>
      <c r="W47" s="258"/>
      <c r="X47" s="258"/>
      <c r="Y47" s="260"/>
      <c r="Z47" s="260"/>
      <c r="AA47" s="260"/>
      <c r="AB47" s="260"/>
      <c r="AC47" s="260"/>
      <c r="AD47" s="260"/>
      <c r="AE47" s="262"/>
      <c r="AF47" s="262"/>
      <c r="AG47" s="120">
        <v>16</v>
      </c>
      <c r="AH47" s="121" t="s">
        <v>72</v>
      </c>
      <c r="AI47" s="122">
        <v>11</v>
      </c>
      <c r="AJ47" s="262"/>
      <c r="AK47" s="262"/>
      <c r="AL47" s="260"/>
      <c r="AM47" s="260"/>
      <c r="AN47" s="260"/>
      <c r="AO47" s="260"/>
      <c r="AP47" s="260"/>
      <c r="AQ47" s="260"/>
    </row>
    <row r="48" spans="1:43" ht="15" customHeight="1">
      <c r="A48" s="115"/>
      <c r="B48" s="115"/>
      <c r="C48" s="127"/>
      <c r="D48" s="127"/>
      <c r="E48" s="127"/>
      <c r="F48" s="127"/>
      <c r="G48" s="127"/>
      <c r="H48" s="127"/>
      <c r="I48" s="128"/>
      <c r="J48" s="128"/>
      <c r="K48" s="129"/>
      <c r="L48" s="129"/>
      <c r="M48" s="129"/>
      <c r="N48" s="128"/>
      <c r="O48" s="128"/>
      <c r="P48" s="127"/>
      <c r="Q48" s="127"/>
      <c r="R48" s="127"/>
      <c r="S48" s="127"/>
      <c r="T48" s="127"/>
      <c r="U48" s="127"/>
      <c r="W48" s="115"/>
      <c r="X48" s="115"/>
      <c r="Y48" s="127"/>
      <c r="Z48" s="127"/>
      <c r="AA48" s="127"/>
      <c r="AB48" s="127"/>
      <c r="AC48" s="127"/>
      <c r="AD48" s="127"/>
      <c r="AE48" s="128"/>
      <c r="AF48" s="128"/>
      <c r="AG48" s="129"/>
      <c r="AH48" s="129"/>
      <c r="AI48" s="129"/>
      <c r="AJ48" s="128"/>
      <c r="AK48" s="128"/>
      <c r="AL48" s="127"/>
      <c r="AM48" s="127"/>
      <c r="AN48" s="127"/>
      <c r="AO48" s="127"/>
      <c r="AP48" s="127"/>
      <c r="AQ48" s="127"/>
    </row>
    <row r="49" spans="1:44" s="114" customFormat="1" ht="15" customHeight="1">
      <c r="A49" s="110"/>
      <c r="B49" s="110"/>
      <c r="C49" s="111" t="s">
        <v>99</v>
      </c>
      <c r="D49" s="111"/>
      <c r="E49" s="111"/>
      <c r="F49" s="111"/>
      <c r="G49" s="111"/>
      <c r="H49" s="111"/>
      <c r="I49" s="111"/>
      <c r="J49" s="111"/>
      <c r="K49" s="112"/>
      <c r="L49" s="112"/>
      <c r="M49" s="112"/>
      <c r="N49" s="111"/>
      <c r="O49" s="111"/>
      <c r="P49" s="111"/>
      <c r="Q49" s="111"/>
      <c r="R49" s="111"/>
      <c r="S49" s="111"/>
      <c r="T49" s="111"/>
      <c r="U49" s="111"/>
      <c r="V49" s="111"/>
      <c r="W49" s="113"/>
      <c r="X49" s="113"/>
      <c r="Y49" s="111"/>
      <c r="Z49" s="111"/>
      <c r="AA49" s="111"/>
      <c r="AB49" s="111"/>
      <c r="AC49" s="111"/>
      <c r="AD49" s="111"/>
      <c r="AE49" s="111"/>
      <c r="AF49" s="111"/>
      <c r="AG49" s="112"/>
      <c r="AH49" s="112"/>
      <c r="AI49" s="112"/>
      <c r="AJ49" s="111"/>
      <c r="AK49" s="111"/>
      <c r="AL49" s="111"/>
      <c r="AM49" s="111"/>
      <c r="AN49" s="111"/>
      <c r="AO49" s="111"/>
      <c r="AP49" s="111"/>
      <c r="AQ49" s="111"/>
      <c r="AR49" s="111"/>
    </row>
    <row r="50" spans="1:43" ht="21.75" customHeight="1">
      <c r="A50" s="258" t="s">
        <v>100</v>
      </c>
      <c r="B50" s="258"/>
      <c r="C50" s="259" t="s">
        <v>31</v>
      </c>
      <c r="D50" s="259"/>
      <c r="E50" s="259"/>
      <c r="F50" s="259"/>
      <c r="G50" s="259"/>
      <c r="H50" s="259"/>
      <c r="I50" s="261">
        <f>SUM(K50:K51)</f>
        <v>20</v>
      </c>
      <c r="J50" s="261"/>
      <c r="K50" s="116">
        <v>14</v>
      </c>
      <c r="L50" s="117" t="s">
        <v>72</v>
      </c>
      <c r="M50" s="118">
        <v>11</v>
      </c>
      <c r="N50" s="261">
        <f>SUM(M50:M51)</f>
        <v>21</v>
      </c>
      <c r="O50" s="261"/>
      <c r="P50" s="259" t="s">
        <v>8</v>
      </c>
      <c r="Q50" s="259"/>
      <c r="R50" s="259"/>
      <c r="S50" s="259"/>
      <c r="T50" s="259"/>
      <c r="U50" s="259"/>
      <c r="W50" s="258" t="s">
        <v>101</v>
      </c>
      <c r="X50" s="258"/>
      <c r="Y50" s="259" t="s">
        <v>43</v>
      </c>
      <c r="Z50" s="259"/>
      <c r="AA50" s="259"/>
      <c r="AB50" s="259"/>
      <c r="AC50" s="259"/>
      <c r="AD50" s="259"/>
      <c r="AE50" s="261">
        <f>SUM(AG50:AG51)</f>
        <v>34</v>
      </c>
      <c r="AF50" s="261"/>
      <c r="AG50" s="116">
        <v>17</v>
      </c>
      <c r="AH50" s="117" t="s">
        <v>72</v>
      </c>
      <c r="AI50" s="118">
        <v>21</v>
      </c>
      <c r="AJ50" s="261">
        <f>SUM(AI50:AI51)</f>
        <v>37</v>
      </c>
      <c r="AK50" s="261"/>
      <c r="AL50" s="259" t="s">
        <v>44</v>
      </c>
      <c r="AM50" s="259"/>
      <c r="AN50" s="259"/>
      <c r="AO50" s="259"/>
      <c r="AP50" s="259"/>
      <c r="AQ50" s="259"/>
    </row>
    <row r="51" spans="1:43" ht="21.75" customHeight="1">
      <c r="A51" s="258"/>
      <c r="B51" s="258"/>
      <c r="C51" s="260"/>
      <c r="D51" s="260"/>
      <c r="E51" s="260"/>
      <c r="F51" s="260"/>
      <c r="G51" s="260"/>
      <c r="H51" s="260"/>
      <c r="I51" s="262"/>
      <c r="J51" s="262"/>
      <c r="K51" s="120">
        <v>6</v>
      </c>
      <c r="L51" s="121" t="s">
        <v>72</v>
      </c>
      <c r="M51" s="122">
        <v>10</v>
      </c>
      <c r="N51" s="262"/>
      <c r="O51" s="262"/>
      <c r="P51" s="260"/>
      <c r="Q51" s="260"/>
      <c r="R51" s="260"/>
      <c r="S51" s="260"/>
      <c r="T51" s="260"/>
      <c r="U51" s="260"/>
      <c r="W51" s="258"/>
      <c r="X51" s="258"/>
      <c r="Y51" s="260"/>
      <c r="Z51" s="260"/>
      <c r="AA51" s="260"/>
      <c r="AB51" s="260"/>
      <c r="AC51" s="260"/>
      <c r="AD51" s="260"/>
      <c r="AE51" s="262"/>
      <c r="AF51" s="262"/>
      <c r="AG51" s="120">
        <v>17</v>
      </c>
      <c r="AH51" s="121" t="s">
        <v>72</v>
      </c>
      <c r="AI51" s="122">
        <v>16</v>
      </c>
      <c r="AJ51" s="262"/>
      <c r="AK51" s="262"/>
      <c r="AL51" s="260"/>
      <c r="AM51" s="260"/>
      <c r="AN51" s="260"/>
      <c r="AO51" s="260"/>
      <c r="AP51" s="260"/>
      <c r="AQ51" s="260"/>
    </row>
    <row r="52" spans="1:44" s="130" customFormat="1" ht="18" customHeight="1">
      <c r="A52" s="143"/>
      <c r="B52" s="143"/>
      <c r="C52" s="144"/>
      <c r="D52" s="144"/>
      <c r="E52" s="144"/>
      <c r="F52" s="144"/>
      <c r="G52" s="144"/>
      <c r="H52" s="144"/>
      <c r="I52" s="145"/>
      <c r="J52" s="145"/>
      <c r="K52" s="146"/>
      <c r="L52" s="146"/>
      <c r="M52" s="146"/>
      <c r="N52" s="145"/>
      <c r="O52" s="145"/>
      <c r="P52" s="144"/>
      <c r="Q52" s="144"/>
      <c r="R52" s="144"/>
      <c r="S52" s="144"/>
      <c r="T52" s="144"/>
      <c r="U52" s="144"/>
      <c r="V52" s="145"/>
      <c r="W52" s="147"/>
      <c r="X52" s="147"/>
      <c r="Y52" s="144"/>
      <c r="Z52" s="144"/>
      <c r="AA52" s="144"/>
      <c r="AB52" s="144"/>
      <c r="AC52" s="144"/>
      <c r="AD52" s="144"/>
      <c r="AE52" s="145"/>
      <c r="AF52" s="145"/>
      <c r="AG52" s="146"/>
      <c r="AH52" s="146"/>
      <c r="AI52" s="146"/>
      <c r="AJ52" s="145"/>
      <c r="AK52" s="145"/>
      <c r="AL52" s="144"/>
      <c r="AM52" s="144"/>
      <c r="AN52" s="144"/>
      <c r="AO52" s="144"/>
      <c r="AP52" s="144"/>
      <c r="AQ52" s="144"/>
      <c r="AR52" s="145"/>
    </row>
    <row r="53" spans="1:43" ht="21.75" customHeight="1">
      <c r="A53" s="276" t="s">
        <v>102</v>
      </c>
      <c r="B53" s="277"/>
      <c r="C53" s="259" t="s">
        <v>8</v>
      </c>
      <c r="D53" s="259"/>
      <c r="E53" s="259"/>
      <c r="F53" s="259"/>
      <c r="G53" s="259"/>
      <c r="H53" s="259"/>
      <c r="I53" s="261">
        <f>SUM(K53:K54)</f>
        <v>29</v>
      </c>
      <c r="J53" s="261"/>
      <c r="K53" s="116">
        <v>16</v>
      </c>
      <c r="L53" s="117" t="s">
        <v>72</v>
      </c>
      <c r="M53" s="118">
        <v>9</v>
      </c>
      <c r="N53" s="261">
        <f>SUM(M53:M54)</f>
        <v>23</v>
      </c>
      <c r="O53" s="261"/>
      <c r="P53" s="259" t="s">
        <v>43</v>
      </c>
      <c r="Q53" s="259"/>
      <c r="R53" s="259"/>
      <c r="S53" s="259"/>
      <c r="T53" s="259"/>
      <c r="U53" s="259"/>
      <c r="W53" s="276" t="s">
        <v>104</v>
      </c>
      <c r="X53" s="277"/>
      <c r="Y53" s="259" t="s">
        <v>44</v>
      </c>
      <c r="Z53" s="259"/>
      <c r="AA53" s="259"/>
      <c r="AB53" s="259"/>
      <c r="AC53" s="259"/>
      <c r="AD53" s="259"/>
      <c r="AE53" s="261">
        <f>SUM(AG53:AG54)</f>
        <v>22</v>
      </c>
      <c r="AF53" s="261"/>
      <c r="AG53" s="116">
        <v>8</v>
      </c>
      <c r="AH53" s="117" t="s">
        <v>72</v>
      </c>
      <c r="AI53" s="118">
        <v>20</v>
      </c>
      <c r="AJ53" s="261">
        <f>SUM(AI53:AI54)</f>
        <v>35</v>
      </c>
      <c r="AK53" s="261"/>
      <c r="AL53" s="259" t="s">
        <v>31</v>
      </c>
      <c r="AM53" s="259"/>
      <c r="AN53" s="259"/>
      <c r="AO53" s="259"/>
      <c r="AP53" s="259"/>
      <c r="AQ53" s="259"/>
    </row>
    <row r="54" spans="1:43" ht="21.75" customHeight="1">
      <c r="A54" s="276" t="s">
        <v>103</v>
      </c>
      <c r="B54" s="277"/>
      <c r="C54" s="260"/>
      <c r="D54" s="260"/>
      <c r="E54" s="260"/>
      <c r="F54" s="260"/>
      <c r="G54" s="260"/>
      <c r="H54" s="260"/>
      <c r="I54" s="262"/>
      <c r="J54" s="262"/>
      <c r="K54" s="120">
        <v>13</v>
      </c>
      <c r="L54" s="121" t="s">
        <v>72</v>
      </c>
      <c r="M54" s="122">
        <v>14</v>
      </c>
      <c r="N54" s="262"/>
      <c r="O54" s="262"/>
      <c r="P54" s="260"/>
      <c r="Q54" s="260"/>
      <c r="R54" s="260"/>
      <c r="S54" s="260"/>
      <c r="T54" s="260"/>
      <c r="U54" s="260"/>
      <c r="W54" s="276" t="s">
        <v>310</v>
      </c>
      <c r="X54" s="277"/>
      <c r="Y54" s="260"/>
      <c r="Z54" s="260"/>
      <c r="AA54" s="260"/>
      <c r="AB54" s="260"/>
      <c r="AC54" s="260"/>
      <c r="AD54" s="260"/>
      <c r="AE54" s="262"/>
      <c r="AF54" s="262"/>
      <c r="AG54" s="120">
        <v>14</v>
      </c>
      <c r="AH54" s="121" t="s">
        <v>72</v>
      </c>
      <c r="AI54" s="122">
        <v>15</v>
      </c>
      <c r="AJ54" s="262"/>
      <c r="AK54" s="262"/>
      <c r="AL54" s="260"/>
      <c r="AM54" s="260"/>
      <c r="AN54" s="260"/>
      <c r="AO54" s="260"/>
      <c r="AP54" s="260"/>
      <c r="AQ54" s="260"/>
    </row>
    <row r="55" spans="1:44" s="130" customFormat="1" ht="18" customHeight="1">
      <c r="A55" s="143"/>
      <c r="B55" s="143"/>
      <c r="C55" s="144"/>
      <c r="D55" s="144"/>
      <c r="E55" s="144"/>
      <c r="F55" s="144"/>
      <c r="G55" s="144"/>
      <c r="H55" s="144"/>
      <c r="I55" s="145"/>
      <c r="J55" s="145"/>
      <c r="K55" s="146"/>
      <c r="L55" s="146"/>
      <c r="M55" s="146"/>
      <c r="N55" s="145"/>
      <c r="O55" s="145"/>
      <c r="P55" s="144"/>
      <c r="Q55" s="144"/>
      <c r="R55" s="144"/>
      <c r="S55" s="144"/>
      <c r="T55" s="144"/>
      <c r="U55" s="144"/>
      <c r="V55" s="145"/>
      <c r="W55" s="147"/>
      <c r="X55" s="147"/>
      <c r="Y55" s="144"/>
      <c r="Z55" s="144"/>
      <c r="AA55" s="144"/>
      <c r="AB55" s="144"/>
      <c r="AC55" s="144"/>
      <c r="AD55" s="144"/>
      <c r="AE55" s="145"/>
      <c r="AF55" s="145"/>
      <c r="AG55" s="146"/>
      <c r="AH55" s="146"/>
      <c r="AI55" s="146"/>
      <c r="AJ55" s="145"/>
      <c r="AK55" s="145"/>
      <c r="AL55" s="144"/>
      <c r="AM55" s="144"/>
      <c r="AN55" s="144"/>
      <c r="AO55" s="144"/>
      <c r="AP55" s="144"/>
      <c r="AQ55" s="144"/>
      <c r="AR55" s="145"/>
    </row>
    <row r="56" spans="1:43" ht="21.75" customHeight="1">
      <c r="A56" s="276" t="s">
        <v>102</v>
      </c>
      <c r="B56" s="277"/>
      <c r="C56" s="259" t="s">
        <v>8</v>
      </c>
      <c r="D56" s="259"/>
      <c r="E56" s="259"/>
      <c r="F56" s="259"/>
      <c r="G56" s="259"/>
      <c r="H56" s="259"/>
      <c r="I56" s="261">
        <f>SUM(K56:K57)</f>
        <v>24</v>
      </c>
      <c r="J56" s="261"/>
      <c r="K56" s="116">
        <v>12</v>
      </c>
      <c r="L56" s="117" t="s">
        <v>72</v>
      </c>
      <c r="M56" s="118">
        <v>15</v>
      </c>
      <c r="N56" s="261">
        <f>SUM(M56:M57)</f>
        <v>33</v>
      </c>
      <c r="O56" s="261"/>
      <c r="P56" s="259" t="s">
        <v>44</v>
      </c>
      <c r="Q56" s="259"/>
      <c r="R56" s="259"/>
      <c r="S56" s="259"/>
      <c r="T56" s="259"/>
      <c r="U56" s="259"/>
      <c r="W56" s="276" t="s">
        <v>103</v>
      </c>
      <c r="X56" s="277"/>
      <c r="Y56" s="259" t="s">
        <v>31</v>
      </c>
      <c r="Z56" s="259"/>
      <c r="AA56" s="259"/>
      <c r="AB56" s="259"/>
      <c r="AC56" s="259"/>
      <c r="AD56" s="259"/>
      <c r="AE56" s="261">
        <f>SUM(AG56:AG57)</f>
        <v>36</v>
      </c>
      <c r="AF56" s="261"/>
      <c r="AG56" s="116">
        <v>21</v>
      </c>
      <c r="AH56" s="117" t="s">
        <v>72</v>
      </c>
      <c r="AI56" s="118">
        <v>8</v>
      </c>
      <c r="AJ56" s="261">
        <f>SUM(AI56:AI57)</f>
        <v>19</v>
      </c>
      <c r="AK56" s="261"/>
      <c r="AL56" s="259" t="s">
        <v>43</v>
      </c>
      <c r="AM56" s="259"/>
      <c r="AN56" s="259"/>
      <c r="AO56" s="259"/>
      <c r="AP56" s="259"/>
      <c r="AQ56" s="259"/>
    </row>
    <row r="57" spans="1:43" ht="21.75" customHeight="1">
      <c r="A57" s="276" t="s">
        <v>104</v>
      </c>
      <c r="B57" s="277"/>
      <c r="C57" s="260"/>
      <c r="D57" s="260"/>
      <c r="E57" s="260"/>
      <c r="F57" s="260"/>
      <c r="G57" s="260"/>
      <c r="H57" s="260"/>
      <c r="I57" s="262"/>
      <c r="J57" s="262"/>
      <c r="K57" s="120">
        <v>12</v>
      </c>
      <c r="L57" s="121" t="s">
        <v>72</v>
      </c>
      <c r="M57" s="122">
        <v>18</v>
      </c>
      <c r="N57" s="262"/>
      <c r="O57" s="262"/>
      <c r="P57" s="260"/>
      <c r="Q57" s="260"/>
      <c r="R57" s="260"/>
      <c r="S57" s="260"/>
      <c r="T57" s="260"/>
      <c r="U57" s="260"/>
      <c r="W57" s="276" t="s">
        <v>105</v>
      </c>
      <c r="X57" s="277"/>
      <c r="Y57" s="260"/>
      <c r="Z57" s="260"/>
      <c r="AA57" s="260"/>
      <c r="AB57" s="260"/>
      <c r="AC57" s="260"/>
      <c r="AD57" s="260"/>
      <c r="AE57" s="262"/>
      <c r="AF57" s="262"/>
      <c r="AG57" s="120">
        <v>15</v>
      </c>
      <c r="AH57" s="121" t="s">
        <v>72</v>
      </c>
      <c r="AI57" s="122">
        <v>11</v>
      </c>
      <c r="AJ57" s="262"/>
      <c r="AK57" s="262"/>
      <c r="AL57" s="260"/>
      <c r="AM57" s="260"/>
      <c r="AN57" s="260"/>
      <c r="AO57" s="260"/>
      <c r="AP57" s="260"/>
      <c r="AQ57" s="260"/>
    </row>
  </sheetData>
  <sheetProtection/>
  <mergeCells count="177">
    <mergeCell ref="W56:X56"/>
    <mergeCell ref="Y56:AD57"/>
    <mergeCell ref="AE56:AF57"/>
    <mergeCell ref="AJ56:AK57"/>
    <mergeCell ref="AL56:AQ57"/>
    <mergeCell ref="A57:B57"/>
    <mergeCell ref="W57:X57"/>
    <mergeCell ref="AE53:AF54"/>
    <mergeCell ref="AJ53:AK54"/>
    <mergeCell ref="AL53:AQ54"/>
    <mergeCell ref="A54:B54"/>
    <mergeCell ref="W54:X54"/>
    <mergeCell ref="A56:B56"/>
    <mergeCell ref="C56:H57"/>
    <mergeCell ref="I56:J57"/>
    <mergeCell ref="N56:O57"/>
    <mergeCell ref="P56:U57"/>
    <mergeCell ref="AE50:AF51"/>
    <mergeCell ref="AJ50:AK51"/>
    <mergeCell ref="AL50:AQ51"/>
    <mergeCell ref="A53:B53"/>
    <mergeCell ref="C53:H54"/>
    <mergeCell ref="I53:J54"/>
    <mergeCell ref="N53:O54"/>
    <mergeCell ref="P53:U54"/>
    <mergeCell ref="W53:X53"/>
    <mergeCell ref="Y53:AD54"/>
    <mergeCell ref="AE46:AF47"/>
    <mergeCell ref="AJ46:AK47"/>
    <mergeCell ref="AL46:AQ47"/>
    <mergeCell ref="A50:B51"/>
    <mergeCell ref="C50:H51"/>
    <mergeCell ref="I50:J51"/>
    <mergeCell ref="N50:O51"/>
    <mergeCell ref="P50:U51"/>
    <mergeCell ref="W50:X51"/>
    <mergeCell ref="Y50:AD51"/>
    <mergeCell ref="AE43:AF44"/>
    <mergeCell ref="AJ43:AK44"/>
    <mergeCell ref="AL43:AQ44"/>
    <mergeCell ref="A46:B47"/>
    <mergeCell ref="C46:H47"/>
    <mergeCell ref="I46:J47"/>
    <mergeCell ref="N46:O47"/>
    <mergeCell ref="P46:U47"/>
    <mergeCell ref="W46:X47"/>
    <mergeCell ref="Y46:AD47"/>
    <mergeCell ref="AE39:AF40"/>
    <mergeCell ref="AJ39:AK40"/>
    <mergeCell ref="AL39:AQ40"/>
    <mergeCell ref="A43:B44"/>
    <mergeCell ref="C43:H44"/>
    <mergeCell ref="I43:J44"/>
    <mergeCell ref="N43:O44"/>
    <mergeCell ref="P43:U44"/>
    <mergeCell ref="W43:X44"/>
    <mergeCell ref="Y43:AD44"/>
    <mergeCell ref="AE36:AF37"/>
    <mergeCell ref="AJ36:AK37"/>
    <mergeCell ref="AL36:AQ37"/>
    <mergeCell ref="A39:B40"/>
    <mergeCell ref="C39:H40"/>
    <mergeCell ref="I39:J40"/>
    <mergeCell ref="N39:O40"/>
    <mergeCell ref="P39:U40"/>
    <mergeCell ref="W39:X40"/>
    <mergeCell ref="Y39:AD40"/>
    <mergeCell ref="AE33:AF34"/>
    <mergeCell ref="AJ33:AK34"/>
    <mergeCell ref="AL33:AQ34"/>
    <mergeCell ref="A36:B37"/>
    <mergeCell ref="C36:H37"/>
    <mergeCell ref="I36:J37"/>
    <mergeCell ref="N36:O37"/>
    <mergeCell ref="P36:U37"/>
    <mergeCell ref="W36:X37"/>
    <mergeCell ref="Y36:AD37"/>
    <mergeCell ref="AE30:AF31"/>
    <mergeCell ref="AJ30:AK31"/>
    <mergeCell ref="AL30:AQ31"/>
    <mergeCell ref="A33:B34"/>
    <mergeCell ref="C33:H34"/>
    <mergeCell ref="I33:J34"/>
    <mergeCell ref="N33:O34"/>
    <mergeCell ref="P33:U34"/>
    <mergeCell ref="W33:X34"/>
    <mergeCell ref="Y33:AD34"/>
    <mergeCell ref="AE26:AF27"/>
    <mergeCell ref="AJ26:AK27"/>
    <mergeCell ref="AL26:AQ27"/>
    <mergeCell ref="A30:B31"/>
    <mergeCell ref="C30:H31"/>
    <mergeCell ref="I30:J31"/>
    <mergeCell ref="N30:O31"/>
    <mergeCell ref="P30:U31"/>
    <mergeCell ref="W30:X31"/>
    <mergeCell ref="Y30:AD31"/>
    <mergeCell ref="AE23:AF24"/>
    <mergeCell ref="AJ23:AK24"/>
    <mergeCell ref="AL23:AQ24"/>
    <mergeCell ref="A26:B27"/>
    <mergeCell ref="C26:H27"/>
    <mergeCell ref="I26:J27"/>
    <mergeCell ref="N26:O27"/>
    <mergeCell ref="P26:U27"/>
    <mergeCell ref="W26:X27"/>
    <mergeCell ref="Y26:AD27"/>
    <mergeCell ref="AE20:AF21"/>
    <mergeCell ref="AJ20:AK21"/>
    <mergeCell ref="AL20:AQ21"/>
    <mergeCell ref="A23:B24"/>
    <mergeCell ref="C23:H24"/>
    <mergeCell ref="I23:J24"/>
    <mergeCell ref="N23:O24"/>
    <mergeCell ref="P23:U24"/>
    <mergeCell ref="W23:X24"/>
    <mergeCell ref="Y23:AD24"/>
    <mergeCell ref="AE17:AF18"/>
    <mergeCell ref="AJ17:AK18"/>
    <mergeCell ref="AL17:AQ18"/>
    <mergeCell ref="A20:B21"/>
    <mergeCell ref="C20:H21"/>
    <mergeCell ref="I20:J21"/>
    <mergeCell ref="N20:O21"/>
    <mergeCell ref="P20:U21"/>
    <mergeCell ref="W20:X21"/>
    <mergeCell ref="Y20:AD21"/>
    <mergeCell ref="AE14:AF15"/>
    <mergeCell ref="AJ14:AK15"/>
    <mergeCell ref="AL14:AQ15"/>
    <mergeCell ref="A17:B18"/>
    <mergeCell ref="C17:H18"/>
    <mergeCell ref="I17:J18"/>
    <mergeCell ref="N17:O18"/>
    <mergeCell ref="P17:U18"/>
    <mergeCell ref="W17:X18"/>
    <mergeCell ref="Y17:AD18"/>
    <mergeCell ref="AE11:AF12"/>
    <mergeCell ref="AJ11:AK12"/>
    <mergeCell ref="AL11:AQ12"/>
    <mergeCell ref="A14:B15"/>
    <mergeCell ref="C14:H15"/>
    <mergeCell ref="I14:J15"/>
    <mergeCell ref="N14:O15"/>
    <mergeCell ref="P14:U15"/>
    <mergeCell ref="W14:X15"/>
    <mergeCell ref="Y14:AD15"/>
    <mergeCell ref="AE8:AF9"/>
    <mergeCell ref="AJ8:AK9"/>
    <mergeCell ref="AL8:AQ9"/>
    <mergeCell ref="A11:B12"/>
    <mergeCell ref="C11:H12"/>
    <mergeCell ref="I11:J12"/>
    <mergeCell ref="N11:O12"/>
    <mergeCell ref="P11:U12"/>
    <mergeCell ref="W11:X12"/>
    <mergeCell ref="Y11:AD12"/>
    <mergeCell ref="AE5:AF6"/>
    <mergeCell ref="AJ5:AK6"/>
    <mergeCell ref="AL5:AQ6"/>
    <mergeCell ref="A8:B9"/>
    <mergeCell ref="C8:H9"/>
    <mergeCell ref="I8:J9"/>
    <mergeCell ref="N8:O9"/>
    <mergeCell ref="P8:U9"/>
    <mergeCell ref="W8:X9"/>
    <mergeCell ref="Y8:AD9"/>
    <mergeCell ref="A1:AR1"/>
    <mergeCell ref="A2:AQ2"/>
    <mergeCell ref="A3:AQ3"/>
    <mergeCell ref="A5:B6"/>
    <mergeCell ref="C5:H6"/>
    <mergeCell ref="I5:J6"/>
    <mergeCell ref="N5:O6"/>
    <mergeCell ref="P5:U6"/>
    <mergeCell ref="W5:X6"/>
    <mergeCell ref="Y5:AD6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scale="73" r:id="rId1"/>
  <colBreaks count="1" manualBreakCount="1">
    <brk id="43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R50"/>
  <sheetViews>
    <sheetView zoomScaleSheetLayoutView="55" zoomScalePageLayoutView="0" workbookViewId="0" topLeftCell="A1">
      <selection activeCell="A4" sqref="A4"/>
    </sheetView>
  </sheetViews>
  <sheetFormatPr defaultColWidth="1.875" defaultRowHeight="11.25" customHeight="1"/>
  <cols>
    <col min="1" max="1" width="1.25" style="152" customWidth="1"/>
    <col min="2" max="2" width="1.875" style="152" customWidth="1"/>
    <col min="3" max="8" width="2.50390625" style="161" customWidth="1"/>
    <col min="9" max="10" width="2.50390625" style="107" customWidth="1"/>
    <col min="11" max="13" width="4.375" style="156" customWidth="1"/>
    <col min="14" max="15" width="2.50390625" style="107" customWidth="1"/>
    <col min="16" max="21" width="2.625" style="161" customWidth="1"/>
    <col min="22" max="22" width="1.625" style="107" customWidth="1"/>
    <col min="23" max="24" width="1.625" style="152" customWidth="1"/>
    <col min="25" max="25" width="1.875" style="161" customWidth="1"/>
    <col min="26" max="30" width="2.50390625" style="161" customWidth="1"/>
    <col min="31" max="32" width="2.50390625" style="107" customWidth="1"/>
    <col min="33" max="35" width="4.375" style="156" customWidth="1"/>
    <col min="36" max="37" width="2.50390625" style="107" customWidth="1"/>
    <col min="38" max="38" width="2.50390625" style="161" customWidth="1"/>
    <col min="39" max="43" width="2.625" style="161" customWidth="1"/>
    <col min="44" max="44" width="1.875" style="107" customWidth="1"/>
    <col min="45" max="45" width="1.25" style="107" customWidth="1"/>
    <col min="46" max="16384" width="1.875" style="107" customWidth="1"/>
  </cols>
  <sheetData>
    <row r="1" spans="1:44" ht="24.75" customHeight="1">
      <c r="A1" s="256" t="s">
        <v>58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</row>
    <row r="2" spans="1:44" ht="24.75" customHeight="1">
      <c r="A2" s="257" t="s">
        <v>59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109"/>
    </row>
    <row r="3" spans="1:44" ht="24.75" customHeight="1">
      <c r="A3" s="257" t="s">
        <v>322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109"/>
    </row>
    <row r="4" spans="1:44" ht="15.7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9"/>
    </row>
    <row r="5" spans="1:44" s="136" customFormat="1" ht="15.75" customHeight="1">
      <c r="A5" s="149"/>
      <c r="B5" s="149"/>
      <c r="C5" s="111" t="s">
        <v>106</v>
      </c>
      <c r="D5" s="135"/>
      <c r="E5" s="135"/>
      <c r="F5" s="135"/>
      <c r="G5" s="135"/>
      <c r="H5" s="135"/>
      <c r="I5" s="135"/>
      <c r="J5" s="135"/>
      <c r="K5" s="150"/>
      <c r="L5" s="150"/>
      <c r="M5" s="150"/>
      <c r="N5" s="135"/>
      <c r="O5" s="135"/>
      <c r="P5" s="135"/>
      <c r="Q5" s="135"/>
      <c r="R5" s="135"/>
      <c r="S5" s="135"/>
      <c r="T5" s="135"/>
      <c r="U5" s="135"/>
      <c r="V5" s="135"/>
      <c r="W5" s="151"/>
      <c r="X5" s="151"/>
      <c r="Y5" s="135"/>
      <c r="Z5" s="135"/>
      <c r="AA5" s="135"/>
      <c r="AB5" s="135"/>
      <c r="AC5" s="135"/>
      <c r="AD5" s="135"/>
      <c r="AE5" s="135"/>
      <c r="AF5" s="135"/>
      <c r="AG5" s="150"/>
      <c r="AH5" s="150"/>
      <c r="AI5" s="150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1:44" ht="21.75" customHeight="1">
      <c r="A6" s="276">
        <v>1</v>
      </c>
      <c r="B6" s="276" t="s">
        <v>61</v>
      </c>
      <c r="C6" s="259" t="s">
        <v>5</v>
      </c>
      <c r="D6" s="259"/>
      <c r="E6" s="259"/>
      <c r="F6" s="259"/>
      <c r="G6" s="259"/>
      <c r="H6" s="259"/>
      <c r="I6" s="261">
        <f>SUM(K6:K7)</f>
        <v>16</v>
      </c>
      <c r="J6" s="261"/>
      <c r="K6" s="116">
        <v>6</v>
      </c>
      <c r="L6" s="117" t="s">
        <v>62</v>
      </c>
      <c r="M6" s="118">
        <v>9</v>
      </c>
      <c r="N6" s="261">
        <f>SUM(M6:M7)</f>
        <v>21</v>
      </c>
      <c r="O6" s="261"/>
      <c r="P6" s="259" t="s">
        <v>52</v>
      </c>
      <c r="Q6" s="259"/>
      <c r="R6" s="259"/>
      <c r="S6" s="259"/>
      <c r="T6" s="259"/>
      <c r="U6" s="259"/>
      <c r="V6" s="119"/>
      <c r="W6" s="276">
        <v>2</v>
      </c>
      <c r="X6" s="276" t="s">
        <v>107</v>
      </c>
      <c r="Y6" s="259" t="s">
        <v>49</v>
      </c>
      <c r="Z6" s="259"/>
      <c r="AA6" s="259"/>
      <c r="AB6" s="259"/>
      <c r="AC6" s="259"/>
      <c r="AD6" s="259"/>
      <c r="AE6" s="261">
        <f>SUM(AG6:AG7)</f>
        <v>14</v>
      </c>
      <c r="AF6" s="261"/>
      <c r="AG6" s="116">
        <v>8</v>
      </c>
      <c r="AH6" s="117" t="s">
        <v>62</v>
      </c>
      <c r="AI6" s="118">
        <v>8</v>
      </c>
      <c r="AJ6" s="261">
        <f>SUM(AI6:AI7)</f>
        <v>19</v>
      </c>
      <c r="AK6" s="261"/>
      <c r="AL6" s="259" t="s">
        <v>3</v>
      </c>
      <c r="AM6" s="259"/>
      <c r="AN6" s="259"/>
      <c r="AO6" s="259"/>
      <c r="AP6" s="259"/>
      <c r="AQ6" s="259"/>
      <c r="AR6" s="119"/>
    </row>
    <row r="7" spans="1:44" ht="21.75" customHeight="1">
      <c r="A7" s="276"/>
      <c r="B7" s="276"/>
      <c r="C7" s="260"/>
      <c r="D7" s="260"/>
      <c r="E7" s="260"/>
      <c r="F7" s="260"/>
      <c r="G7" s="260"/>
      <c r="H7" s="260"/>
      <c r="I7" s="262"/>
      <c r="J7" s="262"/>
      <c r="K7" s="120">
        <v>10</v>
      </c>
      <c r="L7" s="121" t="s">
        <v>108</v>
      </c>
      <c r="M7" s="122">
        <v>12</v>
      </c>
      <c r="N7" s="262"/>
      <c r="O7" s="262"/>
      <c r="P7" s="260"/>
      <c r="Q7" s="260"/>
      <c r="R7" s="260"/>
      <c r="S7" s="260"/>
      <c r="T7" s="260"/>
      <c r="U7" s="260"/>
      <c r="V7" s="119"/>
      <c r="W7" s="276"/>
      <c r="X7" s="276"/>
      <c r="Y7" s="260"/>
      <c r="Z7" s="260"/>
      <c r="AA7" s="260"/>
      <c r="AB7" s="260"/>
      <c r="AC7" s="260"/>
      <c r="AD7" s="260"/>
      <c r="AE7" s="262"/>
      <c r="AF7" s="262"/>
      <c r="AG7" s="120">
        <v>6</v>
      </c>
      <c r="AH7" s="121" t="s">
        <v>108</v>
      </c>
      <c r="AI7" s="122">
        <v>11</v>
      </c>
      <c r="AJ7" s="262"/>
      <c r="AK7" s="262"/>
      <c r="AL7" s="260"/>
      <c r="AM7" s="260"/>
      <c r="AN7" s="260"/>
      <c r="AO7" s="260"/>
      <c r="AP7" s="260"/>
      <c r="AQ7" s="260"/>
      <c r="AR7" s="119"/>
    </row>
    <row r="8" spans="3:44" ht="18" customHeight="1">
      <c r="C8" s="124"/>
      <c r="D8" s="124"/>
      <c r="E8" s="124"/>
      <c r="F8" s="124"/>
      <c r="G8" s="124"/>
      <c r="H8" s="124"/>
      <c r="I8" s="119"/>
      <c r="J8" s="119"/>
      <c r="K8" s="125"/>
      <c r="L8" s="125"/>
      <c r="M8" s="125"/>
      <c r="N8" s="119"/>
      <c r="O8" s="119"/>
      <c r="P8" s="124"/>
      <c r="Q8" s="124"/>
      <c r="R8" s="124"/>
      <c r="S8" s="124"/>
      <c r="T8" s="124"/>
      <c r="U8" s="124"/>
      <c r="V8" s="119"/>
      <c r="Y8" s="124"/>
      <c r="Z8" s="124"/>
      <c r="AA8" s="124"/>
      <c r="AB8" s="124"/>
      <c r="AC8" s="124"/>
      <c r="AD8" s="124"/>
      <c r="AE8" s="119"/>
      <c r="AF8" s="119"/>
      <c r="AG8" s="125"/>
      <c r="AH8" s="125"/>
      <c r="AI8" s="125"/>
      <c r="AJ8" s="119"/>
      <c r="AK8" s="119"/>
      <c r="AL8" s="124"/>
      <c r="AM8" s="124"/>
      <c r="AN8" s="124"/>
      <c r="AO8" s="124"/>
      <c r="AP8" s="124"/>
      <c r="AQ8" s="124"/>
      <c r="AR8" s="119"/>
    </row>
    <row r="9" spans="1:44" ht="21.75" customHeight="1">
      <c r="A9" s="276">
        <v>3</v>
      </c>
      <c r="B9" s="276" t="s">
        <v>71</v>
      </c>
      <c r="C9" s="259" t="s">
        <v>44</v>
      </c>
      <c r="D9" s="259"/>
      <c r="E9" s="259"/>
      <c r="F9" s="259"/>
      <c r="G9" s="259"/>
      <c r="H9" s="259"/>
      <c r="I9" s="261">
        <f>SUM(K9:K10)</f>
        <v>22</v>
      </c>
      <c r="J9" s="261"/>
      <c r="K9" s="116">
        <v>11</v>
      </c>
      <c r="L9" s="117" t="s">
        <v>108</v>
      </c>
      <c r="M9" s="118">
        <v>6</v>
      </c>
      <c r="N9" s="261">
        <f>SUM(M9:M10)</f>
        <v>8</v>
      </c>
      <c r="O9" s="261"/>
      <c r="P9" s="259" t="s">
        <v>39</v>
      </c>
      <c r="Q9" s="259"/>
      <c r="R9" s="259"/>
      <c r="S9" s="259"/>
      <c r="T9" s="259"/>
      <c r="U9" s="259"/>
      <c r="V9" s="119"/>
      <c r="W9" s="276">
        <v>4</v>
      </c>
      <c r="X9" s="276" t="s">
        <v>71</v>
      </c>
      <c r="Y9" s="259" t="s">
        <v>48</v>
      </c>
      <c r="Z9" s="259"/>
      <c r="AA9" s="259"/>
      <c r="AB9" s="259"/>
      <c r="AC9" s="259"/>
      <c r="AD9" s="259"/>
      <c r="AE9" s="261">
        <f>SUM(AG9:AG10)</f>
        <v>7</v>
      </c>
      <c r="AF9" s="261"/>
      <c r="AG9" s="116">
        <v>4</v>
      </c>
      <c r="AH9" s="117" t="s">
        <v>108</v>
      </c>
      <c r="AI9" s="118">
        <v>7</v>
      </c>
      <c r="AJ9" s="261">
        <f>SUM(AI9:AI10)</f>
        <v>14</v>
      </c>
      <c r="AK9" s="261"/>
      <c r="AL9" s="259" t="s">
        <v>41</v>
      </c>
      <c r="AM9" s="259"/>
      <c r="AN9" s="259"/>
      <c r="AO9" s="259"/>
      <c r="AP9" s="259"/>
      <c r="AQ9" s="259"/>
      <c r="AR9" s="119"/>
    </row>
    <row r="10" spans="1:44" ht="21.75" customHeight="1">
      <c r="A10" s="276"/>
      <c r="B10" s="276"/>
      <c r="C10" s="260"/>
      <c r="D10" s="260"/>
      <c r="E10" s="260"/>
      <c r="F10" s="260"/>
      <c r="G10" s="260"/>
      <c r="H10" s="260"/>
      <c r="I10" s="262"/>
      <c r="J10" s="262"/>
      <c r="K10" s="120">
        <v>11</v>
      </c>
      <c r="L10" s="121" t="s">
        <v>108</v>
      </c>
      <c r="M10" s="122">
        <v>2</v>
      </c>
      <c r="N10" s="262"/>
      <c r="O10" s="262"/>
      <c r="P10" s="260"/>
      <c r="Q10" s="260"/>
      <c r="R10" s="260"/>
      <c r="S10" s="260"/>
      <c r="T10" s="260"/>
      <c r="U10" s="260"/>
      <c r="V10" s="119"/>
      <c r="W10" s="276"/>
      <c r="X10" s="276"/>
      <c r="Y10" s="260"/>
      <c r="Z10" s="260"/>
      <c r="AA10" s="260"/>
      <c r="AB10" s="260"/>
      <c r="AC10" s="260"/>
      <c r="AD10" s="260"/>
      <c r="AE10" s="262"/>
      <c r="AF10" s="262"/>
      <c r="AG10" s="120">
        <v>3</v>
      </c>
      <c r="AH10" s="121" t="s">
        <v>108</v>
      </c>
      <c r="AI10" s="122">
        <v>7</v>
      </c>
      <c r="AJ10" s="262"/>
      <c r="AK10" s="262"/>
      <c r="AL10" s="260"/>
      <c r="AM10" s="260"/>
      <c r="AN10" s="260"/>
      <c r="AO10" s="260"/>
      <c r="AP10" s="260"/>
      <c r="AQ10" s="260"/>
      <c r="AR10" s="119"/>
    </row>
    <row r="11" spans="3:44" ht="18" customHeight="1">
      <c r="C11" s="124"/>
      <c r="D11" s="124"/>
      <c r="E11" s="124"/>
      <c r="F11" s="124"/>
      <c r="G11" s="124"/>
      <c r="H11" s="124"/>
      <c r="I11" s="119"/>
      <c r="J11" s="119"/>
      <c r="K11" s="125"/>
      <c r="L11" s="125"/>
      <c r="M11" s="125"/>
      <c r="N11" s="119"/>
      <c r="O11" s="119"/>
      <c r="P11" s="124"/>
      <c r="Q11" s="124"/>
      <c r="R11" s="124"/>
      <c r="S11" s="124"/>
      <c r="T11" s="124"/>
      <c r="U11" s="124"/>
      <c r="V11" s="119"/>
      <c r="Y11" s="124"/>
      <c r="Z11" s="124"/>
      <c r="AA11" s="124"/>
      <c r="AB11" s="124"/>
      <c r="AC11" s="124"/>
      <c r="AD11" s="124"/>
      <c r="AE11" s="119"/>
      <c r="AF11" s="119"/>
      <c r="AG11" s="125"/>
      <c r="AH11" s="125"/>
      <c r="AI11" s="125"/>
      <c r="AJ11" s="119"/>
      <c r="AK11" s="119"/>
      <c r="AL11" s="124"/>
      <c r="AM11" s="124"/>
      <c r="AN11" s="124"/>
      <c r="AO11" s="124"/>
      <c r="AP11" s="124"/>
      <c r="AQ11" s="124"/>
      <c r="AR11" s="119"/>
    </row>
    <row r="12" spans="1:44" ht="21.75" customHeight="1">
      <c r="A12" s="276">
        <v>5</v>
      </c>
      <c r="B12" s="276" t="s">
        <v>71</v>
      </c>
      <c r="C12" s="259" t="s">
        <v>36</v>
      </c>
      <c r="D12" s="259"/>
      <c r="E12" s="259"/>
      <c r="F12" s="259"/>
      <c r="G12" s="259"/>
      <c r="H12" s="259"/>
      <c r="I12" s="261">
        <f>SUM(K12:K13)</f>
        <v>10</v>
      </c>
      <c r="J12" s="261"/>
      <c r="K12" s="116">
        <v>4</v>
      </c>
      <c r="L12" s="117" t="s">
        <v>108</v>
      </c>
      <c r="M12" s="118">
        <v>4</v>
      </c>
      <c r="N12" s="261">
        <f>SUM(M12:M13)</f>
        <v>11</v>
      </c>
      <c r="O12" s="261"/>
      <c r="P12" s="259" t="s">
        <v>37</v>
      </c>
      <c r="Q12" s="259"/>
      <c r="R12" s="259"/>
      <c r="S12" s="259"/>
      <c r="T12" s="259"/>
      <c r="U12" s="259"/>
      <c r="V12" s="119"/>
      <c r="W12" s="276">
        <v>6</v>
      </c>
      <c r="X12" s="276" t="s">
        <v>71</v>
      </c>
      <c r="Y12" s="279" t="s">
        <v>4</v>
      </c>
      <c r="Z12" s="279"/>
      <c r="AA12" s="279"/>
      <c r="AB12" s="279"/>
      <c r="AC12" s="279"/>
      <c r="AD12" s="279"/>
      <c r="AE12" s="278">
        <f>SUM(AG12:AG13)</f>
        <v>17</v>
      </c>
      <c r="AF12" s="278"/>
      <c r="AG12" s="116">
        <v>4</v>
      </c>
      <c r="AH12" s="117" t="s">
        <v>108</v>
      </c>
      <c r="AI12" s="118">
        <v>6</v>
      </c>
      <c r="AJ12" s="278">
        <v>19</v>
      </c>
      <c r="AK12" s="278"/>
      <c r="AL12" s="279" t="s">
        <v>6</v>
      </c>
      <c r="AM12" s="279"/>
      <c r="AN12" s="279"/>
      <c r="AO12" s="279"/>
      <c r="AP12" s="279"/>
      <c r="AQ12" s="279"/>
      <c r="AR12" s="119"/>
    </row>
    <row r="13" spans="1:44" ht="21.75" customHeight="1">
      <c r="A13" s="276"/>
      <c r="B13" s="276"/>
      <c r="C13" s="260"/>
      <c r="D13" s="260"/>
      <c r="E13" s="260"/>
      <c r="F13" s="260"/>
      <c r="G13" s="260"/>
      <c r="H13" s="260"/>
      <c r="I13" s="262"/>
      <c r="J13" s="262"/>
      <c r="K13" s="120">
        <v>6</v>
      </c>
      <c r="L13" s="121" t="s">
        <v>108</v>
      </c>
      <c r="M13" s="122">
        <v>7</v>
      </c>
      <c r="N13" s="262"/>
      <c r="O13" s="262"/>
      <c r="P13" s="260"/>
      <c r="Q13" s="260"/>
      <c r="R13" s="260"/>
      <c r="S13" s="260"/>
      <c r="T13" s="260"/>
      <c r="U13" s="260"/>
      <c r="V13" s="119"/>
      <c r="W13" s="276"/>
      <c r="X13" s="276"/>
      <c r="Y13" s="279"/>
      <c r="Z13" s="279"/>
      <c r="AA13" s="279"/>
      <c r="AB13" s="279"/>
      <c r="AC13" s="279"/>
      <c r="AD13" s="279"/>
      <c r="AE13" s="278"/>
      <c r="AF13" s="278"/>
      <c r="AG13" s="181">
        <v>13</v>
      </c>
      <c r="AH13" s="129" t="s">
        <v>108</v>
      </c>
      <c r="AI13" s="182">
        <v>11</v>
      </c>
      <c r="AJ13" s="278"/>
      <c r="AK13" s="278"/>
      <c r="AL13" s="279"/>
      <c r="AM13" s="279"/>
      <c r="AN13" s="279"/>
      <c r="AO13" s="279"/>
      <c r="AP13" s="279"/>
      <c r="AQ13" s="279"/>
      <c r="AR13" s="119"/>
    </row>
    <row r="14" spans="1:44" ht="21.75" customHeight="1">
      <c r="A14" s="148"/>
      <c r="B14" s="148"/>
      <c r="C14" s="127"/>
      <c r="D14" s="127"/>
      <c r="E14" s="127"/>
      <c r="F14" s="127"/>
      <c r="G14" s="127"/>
      <c r="H14" s="127"/>
      <c r="I14" s="128"/>
      <c r="J14" s="128"/>
      <c r="K14" s="129"/>
      <c r="L14" s="129"/>
      <c r="M14" s="129"/>
      <c r="N14" s="128"/>
      <c r="O14" s="128"/>
      <c r="P14" s="127"/>
      <c r="Q14" s="127"/>
      <c r="R14" s="127"/>
      <c r="S14" s="127"/>
      <c r="T14" s="127"/>
      <c r="U14" s="127"/>
      <c r="V14" s="119"/>
      <c r="W14" s="148"/>
      <c r="X14" s="148"/>
      <c r="Y14" s="279"/>
      <c r="Z14" s="279"/>
      <c r="AA14" s="279"/>
      <c r="AB14" s="279"/>
      <c r="AC14" s="279"/>
      <c r="AD14" s="279"/>
      <c r="AE14" s="278"/>
      <c r="AF14" s="278"/>
      <c r="AG14" s="120">
        <v>0</v>
      </c>
      <c r="AH14" s="183" t="s">
        <v>189</v>
      </c>
      <c r="AI14" s="122">
        <v>2</v>
      </c>
      <c r="AJ14" s="278"/>
      <c r="AK14" s="278"/>
      <c r="AL14" s="279"/>
      <c r="AM14" s="279"/>
      <c r="AN14" s="279"/>
      <c r="AO14" s="279"/>
      <c r="AP14" s="279"/>
      <c r="AQ14" s="279"/>
      <c r="AR14" s="119"/>
    </row>
    <row r="15" spans="3:44" ht="18" customHeight="1">
      <c r="C15" s="124"/>
      <c r="D15" s="124"/>
      <c r="E15" s="124"/>
      <c r="F15" s="124"/>
      <c r="G15" s="124"/>
      <c r="H15" s="124"/>
      <c r="I15" s="119"/>
      <c r="J15" s="119"/>
      <c r="K15" s="125"/>
      <c r="L15" s="125"/>
      <c r="M15" s="125"/>
      <c r="N15" s="119"/>
      <c r="O15" s="119"/>
      <c r="P15" s="124"/>
      <c r="Q15" s="124"/>
      <c r="R15" s="124"/>
      <c r="S15" s="124"/>
      <c r="T15" s="124"/>
      <c r="U15" s="124"/>
      <c r="V15" s="119"/>
      <c r="Y15" s="124"/>
      <c r="Z15" s="124"/>
      <c r="AA15" s="124"/>
      <c r="AB15" s="124"/>
      <c r="AC15" s="124"/>
      <c r="AD15" s="124"/>
      <c r="AE15" s="119"/>
      <c r="AF15" s="119"/>
      <c r="AG15" s="125"/>
      <c r="AH15" s="125"/>
      <c r="AI15" s="125"/>
      <c r="AJ15" s="119"/>
      <c r="AK15" s="119"/>
      <c r="AL15" s="124"/>
      <c r="AM15" s="124"/>
      <c r="AN15" s="124"/>
      <c r="AO15" s="124"/>
      <c r="AP15" s="124"/>
      <c r="AQ15" s="124"/>
      <c r="AR15" s="119"/>
    </row>
    <row r="16" spans="1:44" ht="21.75" customHeight="1">
      <c r="A16" s="276">
        <v>7</v>
      </c>
      <c r="B16" s="276" t="s">
        <v>71</v>
      </c>
      <c r="C16" s="259" t="s">
        <v>43</v>
      </c>
      <c r="D16" s="259"/>
      <c r="E16" s="259"/>
      <c r="F16" s="259"/>
      <c r="G16" s="259"/>
      <c r="H16" s="259"/>
      <c r="I16" s="261">
        <f>SUM(K16:K17)</f>
        <v>15</v>
      </c>
      <c r="J16" s="261"/>
      <c r="K16" s="116">
        <v>10</v>
      </c>
      <c r="L16" s="117" t="s">
        <v>108</v>
      </c>
      <c r="M16" s="118">
        <v>7</v>
      </c>
      <c r="N16" s="261">
        <f>SUM(M16:M17)</f>
        <v>19</v>
      </c>
      <c r="O16" s="261"/>
      <c r="P16" s="259" t="s">
        <v>109</v>
      </c>
      <c r="Q16" s="259"/>
      <c r="R16" s="259"/>
      <c r="S16" s="259"/>
      <c r="T16" s="259"/>
      <c r="U16" s="259"/>
      <c r="V16" s="119"/>
      <c r="W16" s="276">
        <v>8</v>
      </c>
      <c r="X16" s="276" t="s">
        <v>71</v>
      </c>
      <c r="Y16" s="259" t="s">
        <v>50</v>
      </c>
      <c r="Z16" s="259"/>
      <c r="AA16" s="259"/>
      <c r="AB16" s="259"/>
      <c r="AC16" s="259"/>
      <c r="AD16" s="259"/>
      <c r="AE16" s="261">
        <f>SUM(AG16:AG17)</f>
        <v>20</v>
      </c>
      <c r="AF16" s="261"/>
      <c r="AG16" s="116">
        <v>10</v>
      </c>
      <c r="AH16" s="117" t="s">
        <v>108</v>
      </c>
      <c r="AI16" s="118">
        <v>4</v>
      </c>
      <c r="AJ16" s="261">
        <f>SUM(AI16:AI17)</f>
        <v>6</v>
      </c>
      <c r="AK16" s="261"/>
      <c r="AL16" s="259" t="s">
        <v>47</v>
      </c>
      <c r="AM16" s="259"/>
      <c r="AN16" s="259"/>
      <c r="AO16" s="259"/>
      <c r="AP16" s="259"/>
      <c r="AQ16" s="259"/>
      <c r="AR16" s="119"/>
    </row>
    <row r="17" spans="1:44" ht="21.75" customHeight="1">
      <c r="A17" s="276"/>
      <c r="B17" s="276"/>
      <c r="C17" s="260"/>
      <c r="D17" s="260"/>
      <c r="E17" s="260"/>
      <c r="F17" s="260"/>
      <c r="G17" s="260"/>
      <c r="H17" s="260"/>
      <c r="I17" s="262"/>
      <c r="J17" s="262"/>
      <c r="K17" s="120">
        <v>5</v>
      </c>
      <c r="L17" s="121" t="s">
        <v>108</v>
      </c>
      <c r="M17" s="122">
        <v>12</v>
      </c>
      <c r="N17" s="262"/>
      <c r="O17" s="262"/>
      <c r="P17" s="260"/>
      <c r="Q17" s="260"/>
      <c r="R17" s="260"/>
      <c r="S17" s="260"/>
      <c r="T17" s="260"/>
      <c r="U17" s="260"/>
      <c r="V17" s="119"/>
      <c r="W17" s="276"/>
      <c r="X17" s="276"/>
      <c r="Y17" s="260"/>
      <c r="Z17" s="260"/>
      <c r="AA17" s="260"/>
      <c r="AB17" s="260"/>
      <c r="AC17" s="260"/>
      <c r="AD17" s="260"/>
      <c r="AE17" s="262"/>
      <c r="AF17" s="262"/>
      <c r="AG17" s="120">
        <v>10</v>
      </c>
      <c r="AH17" s="121" t="s">
        <v>108</v>
      </c>
      <c r="AI17" s="122">
        <v>2</v>
      </c>
      <c r="AJ17" s="262"/>
      <c r="AK17" s="262"/>
      <c r="AL17" s="260"/>
      <c r="AM17" s="260"/>
      <c r="AN17" s="260"/>
      <c r="AO17" s="260"/>
      <c r="AP17" s="260"/>
      <c r="AQ17" s="260"/>
      <c r="AR17" s="119"/>
    </row>
    <row r="18" spans="3:44" ht="15.75" customHeight="1">
      <c r="C18" s="124"/>
      <c r="D18" s="124"/>
      <c r="E18" s="124"/>
      <c r="F18" s="124"/>
      <c r="G18" s="124"/>
      <c r="H18" s="124"/>
      <c r="I18" s="119"/>
      <c r="J18" s="119"/>
      <c r="K18" s="125"/>
      <c r="L18" s="125"/>
      <c r="M18" s="125"/>
      <c r="N18" s="119"/>
      <c r="O18" s="119"/>
      <c r="P18" s="124"/>
      <c r="Q18" s="124"/>
      <c r="R18" s="124"/>
      <c r="S18" s="124"/>
      <c r="T18" s="124"/>
      <c r="U18" s="124"/>
      <c r="V18" s="119"/>
      <c r="Y18" s="124"/>
      <c r="Z18" s="124"/>
      <c r="AA18" s="124"/>
      <c r="AB18" s="124"/>
      <c r="AC18" s="124"/>
      <c r="AD18" s="124"/>
      <c r="AE18" s="119"/>
      <c r="AF18" s="119"/>
      <c r="AG18" s="125"/>
      <c r="AH18" s="125"/>
      <c r="AI18" s="125"/>
      <c r="AJ18" s="119"/>
      <c r="AK18" s="119"/>
      <c r="AL18" s="124"/>
      <c r="AM18" s="124"/>
      <c r="AN18" s="124"/>
      <c r="AO18" s="124"/>
      <c r="AP18" s="124"/>
      <c r="AQ18" s="124"/>
      <c r="AR18" s="119"/>
    </row>
    <row r="19" spans="1:44" s="136" customFormat="1" ht="15.75" customHeight="1">
      <c r="A19" s="149"/>
      <c r="B19" s="149"/>
      <c r="C19" s="111" t="s">
        <v>110</v>
      </c>
      <c r="D19" s="135"/>
      <c r="E19" s="135"/>
      <c r="F19" s="135"/>
      <c r="G19" s="135"/>
      <c r="H19" s="135"/>
      <c r="I19" s="135"/>
      <c r="J19" s="135"/>
      <c r="K19" s="150"/>
      <c r="L19" s="150"/>
      <c r="M19" s="150"/>
      <c r="N19" s="135"/>
      <c r="O19" s="135"/>
      <c r="P19" s="135"/>
      <c r="Q19" s="135"/>
      <c r="R19" s="135"/>
      <c r="S19" s="135"/>
      <c r="T19" s="135"/>
      <c r="U19" s="135"/>
      <c r="V19" s="135"/>
      <c r="W19" s="151"/>
      <c r="X19" s="151"/>
      <c r="Y19" s="135"/>
      <c r="Z19" s="135"/>
      <c r="AA19" s="135"/>
      <c r="AB19" s="135"/>
      <c r="AC19" s="135"/>
      <c r="AD19" s="135"/>
      <c r="AE19" s="135"/>
      <c r="AF19" s="135"/>
      <c r="AG19" s="150"/>
      <c r="AH19" s="150"/>
      <c r="AI19" s="150"/>
      <c r="AJ19" s="135"/>
      <c r="AK19" s="135"/>
      <c r="AL19" s="135"/>
      <c r="AM19" s="135"/>
      <c r="AN19" s="135"/>
      <c r="AO19" s="135"/>
      <c r="AP19" s="135"/>
      <c r="AQ19" s="135"/>
      <c r="AR19" s="135"/>
    </row>
    <row r="20" spans="1:44" ht="21.75" customHeight="1">
      <c r="A20" s="276">
        <v>9</v>
      </c>
      <c r="B20" s="276"/>
      <c r="C20" s="266" t="s">
        <v>9</v>
      </c>
      <c r="D20" s="267"/>
      <c r="E20" s="267"/>
      <c r="F20" s="267"/>
      <c r="G20" s="267"/>
      <c r="H20" s="268"/>
      <c r="I20" s="272">
        <f>SUM(K20:K21)</f>
        <v>22</v>
      </c>
      <c r="J20" s="273"/>
      <c r="K20" s="116">
        <v>8</v>
      </c>
      <c r="L20" s="117" t="s">
        <v>111</v>
      </c>
      <c r="M20" s="118">
        <v>3</v>
      </c>
      <c r="N20" s="272">
        <f>SUM(M20:M21)</f>
        <v>3</v>
      </c>
      <c r="O20" s="273"/>
      <c r="P20" s="266" t="s">
        <v>52</v>
      </c>
      <c r="Q20" s="267"/>
      <c r="R20" s="267"/>
      <c r="S20" s="267"/>
      <c r="T20" s="267"/>
      <c r="U20" s="268"/>
      <c r="V20" s="119"/>
      <c r="W20" s="276">
        <v>10</v>
      </c>
      <c r="X20" s="277"/>
      <c r="Y20" s="266" t="s">
        <v>3</v>
      </c>
      <c r="Z20" s="267"/>
      <c r="AA20" s="267"/>
      <c r="AB20" s="267"/>
      <c r="AC20" s="267"/>
      <c r="AD20" s="268"/>
      <c r="AE20" s="272">
        <f>SUM(AG20:AG21)</f>
        <v>5</v>
      </c>
      <c r="AF20" s="273"/>
      <c r="AG20" s="116">
        <v>2</v>
      </c>
      <c r="AH20" s="117" t="s">
        <v>111</v>
      </c>
      <c r="AI20" s="118">
        <v>10</v>
      </c>
      <c r="AJ20" s="272">
        <f>SUM(AI20:AI21)</f>
        <v>17</v>
      </c>
      <c r="AK20" s="273"/>
      <c r="AL20" s="266" t="s">
        <v>42</v>
      </c>
      <c r="AM20" s="267"/>
      <c r="AN20" s="267"/>
      <c r="AO20" s="267"/>
      <c r="AP20" s="267"/>
      <c r="AQ20" s="268"/>
      <c r="AR20" s="119"/>
    </row>
    <row r="21" spans="1:44" ht="21.75" customHeight="1">
      <c r="A21" s="276"/>
      <c r="B21" s="276"/>
      <c r="C21" s="269"/>
      <c r="D21" s="270"/>
      <c r="E21" s="270"/>
      <c r="F21" s="270"/>
      <c r="G21" s="270"/>
      <c r="H21" s="271"/>
      <c r="I21" s="274"/>
      <c r="J21" s="275"/>
      <c r="K21" s="120">
        <v>14</v>
      </c>
      <c r="L21" s="121" t="s">
        <v>111</v>
      </c>
      <c r="M21" s="122">
        <v>0</v>
      </c>
      <c r="N21" s="274"/>
      <c r="O21" s="275"/>
      <c r="P21" s="269"/>
      <c r="Q21" s="270"/>
      <c r="R21" s="270"/>
      <c r="S21" s="270"/>
      <c r="T21" s="270"/>
      <c r="U21" s="271"/>
      <c r="V21" s="119"/>
      <c r="W21" s="276"/>
      <c r="X21" s="277"/>
      <c r="Y21" s="269"/>
      <c r="Z21" s="270"/>
      <c r="AA21" s="270"/>
      <c r="AB21" s="270"/>
      <c r="AC21" s="270"/>
      <c r="AD21" s="271"/>
      <c r="AE21" s="274"/>
      <c r="AF21" s="275"/>
      <c r="AG21" s="120">
        <v>3</v>
      </c>
      <c r="AH21" s="121" t="s">
        <v>111</v>
      </c>
      <c r="AI21" s="122">
        <v>7</v>
      </c>
      <c r="AJ21" s="274"/>
      <c r="AK21" s="275"/>
      <c r="AL21" s="269"/>
      <c r="AM21" s="270"/>
      <c r="AN21" s="270"/>
      <c r="AO21" s="270"/>
      <c r="AP21" s="270"/>
      <c r="AQ21" s="271"/>
      <c r="AR21" s="119"/>
    </row>
    <row r="22" spans="3:44" ht="18" customHeight="1">
      <c r="C22" s="124"/>
      <c r="D22" s="124"/>
      <c r="E22" s="124"/>
      <c r="F22" s="124"/>
      <c r="G22" s="124"/>
      <c r="H22" s="124"/>
      <c r="I22" s="119"/>
      <c r="J22" s="119"/>
      <c r="K22" s="125"/>
      <c r="L22" s="125"/>
      <c r="M22" s="125"/>
      <c r="N22" s="119"/>
      <c r="O22" s="119"/>
      <c r="P22" s="124"/>
      <c r="Q22" s="124"/>
      <c r="R22" s="124"/>
      <c r="S22" s="124"/>
      <c r="T22" s="124"/>
      <c r="U22" s="124"/>
      <c r="V22" s="119"/>
      <c r="W22" s="153"/>
      <c r="X22" s="153"/>
      <c r="Y22" s="124"/>
      <c r="Z22" s="124"/>
      <c r="AA22" s="124"/>
      <c r="AB22" s="124"/>
      <c r="AC22" s="124"/>
      <c r="AD22" s="124"/>
      <c r="AE22" s="119"/>
      <c r="AF22" s="119"/>
      <c r="AG22" s="125"/>
      <c r="AH22" s="125"/>
      <c r="AI22" s="125"/>
      <c r="AJ22" s="119"/>
      <c r="AK22" s="119"/>
      <c r="AL22" s="124"/>
      <c r="AM22" s="124"/>
      <c r="AN22" s="124"/>
      <c r="AO22" s="124"/>
      <c r="AP22" s="124"/>
      <c r="AQ22" s="124"/>
      <c r="AR22" s="119"/>
    </row>
    <row r="23" spans="1:44" ht="21.75" customHeight="1">
      <c r="A23" s="276">
        <v>11</v>
      </c>
      <c r="B23" s="276" t="s">
        <v>112</v>
      </c>
      <c r="C23" s="259" t="s">
        <v>2</v>
      </c>
      <c r="D23" s="259"/>
      <c r="E23" s="259"/>
      <c r="F23" s="259"/>
      <c r="G23" s="259"/>
      <c r="H23" s="259"/>
      <c r="I23" s="261">
        <f>SUM(K23:K25)</f>
        <v>12</v>
      </c>
      <c r="J23" s="261"/>
      <c r="K23" s="116">
        <v>4</v>
      </c>
      <c r="L23" s="117" t="s">
        <v>72</v>
      </c>
      <c r="M23" s="118">
        <v>6</v>
      </c>
      <c r="N23" s="261">
        <f>SUM(M23:M24)</f>
        <v>10</v>
      </c>
      <c r="O23" s="261"/>
      <c r="P23" s="259" t="s">
        <v>44</v>
      </c>
      <c r="Q23" s="259"/>
      <c r="R23" s="259"/>
      <c r="S23" s="259"/>
      <c r="T23" s="259"/>
      <c r="U23" s="259"/>
      <c r="V23" s="119"/>
      <c r="W23" s="276">
        <v>12</v>
      </c>
      <c r="X23" s="276" t="s">
        <v>74</v>
      </c>
      <c r="Y23" s="259" t="s">
        <v>41</v>
      </c>
      <c r="Z23" s="259"/>
      <c r="AA23" s="259"/>
      <c r="AB23" s="259"/>
      <c r="AC23" s="259"/>
      <c r="AD23" s="259"/>
      <c r="AE23" s="261">
        <f>SUM(AG23:AG24)</f>
        <v>4</v>
      </c>
      <c r="AF23" s="261"/>
      <c r="AG23" s="116">
        <v>2</v>
      </c>
      <c r="AH23" s="117" t="s">
        <v>72</v>
      </c>
      <c r="AI23" s="118">
        <v>12</v>
      </c>
      <c r="AJ23" s="261">
        <f>SUM(AI23:AI24)</f>
        <v>22</v>
      </c>
      <c r="AK23" s="261"/>
      <c r="AL23" s="259" t="s">
        <v>86</v>
      </c>
      <c r="AM23" s="259"/>
      <c r="AN23" s="259"/>
      <c r="AO23" s="259"/>
      <c r="AP23" s="259"/>
      <c r="AQ23" s="259"/>
      <c r="AR23" s="119"/>
    </row>
    <row r="24" spans="1:44" ht="21.75" customHeight="1">
      <c r="A24" s="276"/>
      <c r="B24" s="276"/>
      <c r="C24" s="280"/>
      <c r="D24" s="280"/>
      <c r="E24" s="280"/>
      <c r="F24" s="280"/>
      <c r="G24" s="280"/>
      <c r="H24" s="280"/>
      <c r="I24" s="281"/>
      <c r="J24" s="281"/>
      <c r="K24" s="181">
        <v>6</v>
      </c>
      <c r="L24" s="129" t="s">
        <v>72</v>
      </c>
      <c r="M24" s="182">
        <v>4</v>
      </c>
      <c r="N24" s="281"/>
      <c r="O24" s="281"/>
      <c r="P24" s="280"/>
      <c r="Q24" s="280"/>
      <c r="R24" s="280"/>
      <c r="S24" s="280"/>
      <c r="T24" s="280"/>
      <c r="U24" s="280"/>
      <c r="V24" s="119"/>
      <c r="W24" s="276"/>
      <c r="X24" s="276"/>
      <c r="Y24" s="260"/>
      <c r="Z24" s="260"/>
      <c r="AA24" s="260"/>
      <c r="AB24" s="260"/>
      <c r="AC24" s="260"/>
      <c r="AD24" s="260"/>
      <c r="AE24" s="262"/>
      <c r="AF24" s="262"/>
      <c r="AG24" s="120">
        <v>2</v>
      </c>
      <c r="AH24" s="121" t="s">
        <v>72</v>
      </c>
      <c r="AI24" s="122">
        <v>10</v>
      </c>
      <c r="AJ24" s="262"/>
      <c r="AK24" s="262"/>
      <c r="AL24" s="260"/>
      <c r="AM24" s="260"/>
      <c r="AN24" s="260"/>
      <c r="AO24" s="260"/>
      <c r="AP24" s="260"/>
      <c r="AQ24" s="260"/>
      <c r="AR24" s="119"/>
    </row>
    <row r="25" spans="1:44" ht="21.75" customHeight="1">
      <c r="A25" s="148"/>
      <c r="B25" s="148"/>
      <c r="C25" s="260"/>
      <c r="D25" s="260"/>
      <c r="E25" s="260"/>
      <c r="F25" s="260"/>
      <c r="G25" s="260"/>
      <c r="H25" s="260"/>
      <c r="I25" s="262"/>
      <c r="J25" s="262"/>
      <c r="K25" s="120">
        <v>2</v>
      </c>
      <c r="L25" s="183" t="s">
        <v>189</v>
      </c>
      <c r="M25" s="122">
        <v>0</v>
      </c>
      <c r="N25" s="262"/>
      <c r="O25" s="262"/>
      <c r="P25" s="260"/>
      <c r="Q25" s="260"/>
      <c r="R25" s="260"/>
      <c r="S25" s="260"/>
      <c r="T25" s="260"/>
      <c r="U25" s="260"/>
      <c r="V25" s="119"/>
      <c r="W25" s="148"/>
      <c r="X25" s="148"/>
      <c r="Y25" s="127"/>
      <c r="Z25" s="127"/>
      <c r="AA25" s="127"/>
      <c r="AB25" s="127"/>
      <c r="AC25" s="127"/>
      <c r="AD25" s="127"/>
      <c r="AE25" s="128"/>
      <c r="AF25" s="128"/>
      <c r="AG25" s="129"/>
      <c r="AH25" s="129"/>
      <c r="AI25" s="129"/>
      <c r="AJ25" s="128"/>
      <c r="AK25" s="128"/>
      <c r="AL25" s="127"/>
      <c r="AM25" s="127"/>
      <c r="AN25" s="127"/>
      <c r="AO25" s="127"/>
      <c r="AP25" s="127"/>
      <c r="AQ25" s="127"/>
      <c r="AR25" s="119"/>
    </row>
    <row r="26" spans="3:44" ht="18" customHeight="1">
      <c r="C26" s="124"/>
      <c r="D26" s="124"/>
      <c r="E26" s="124"/>
      <c r="F26" s="124"/>
      <c r="G26" s="124"/>
      <c r="H26" s="124"/>
      <c r="I26" s="119"/>
      <c r="J26" s="119"/>
      <c r="K26" s="125"/>
      <c r="L26" s="125"/>
      <c r="M26" s="125"/>
      <c r="N26" s="119"/>
      <c r="O26" s="119"/>
      <c r="P26" s="124"/>
      <c r="Q26" s="124"/>
      <c r="R26" s="124"/>
      <c r="S26" s="124"/>
      <c r="T26" s="124"/>
      <c r="U26" s="124"/>
      <c r="V26" s="119"/>
      <c r="W26" s="153"/>
      <c r="X26" s="153"/>
      <c r="Y26" s="124"/>
      <c r="Z26" s="124"/>
      <c r="AA26" s="124"/>
      <c r="AB26" s="124"/>
      <c r="AC26" s="124"/>
      <c r="AD26" s="124"/>
      <c r="AE26" s="119"/>
      <c r="AF26" s="119"/>
      <c r="AG26" s="125"/>
      <c r="AH26" s="125"/>
      <c r="AI26" s="125"/>
      <c r="AJ26" s="119"/>
      <c r="AK26" s="119"/>
      <c r="AL26" s="124"/>
      <c r="AM26" s="124"/>
      <c r="AN26" s="124"/>
      <c r="AO26" s="124"/>
      <c r="AP26" s="124"/>
      <c r="AQ26" s="124"/>
      <c r="AR26" s="119"/>
    </row>
    <row r="27" spans="1:44" ht="21.75" customHeight="1">
      <c r="A27" s="276">
        <v>13</v>
      </c>
      <c r="B27" s="276" t="s">
        <v>74</v>
      </c>
      <c r="C27" s="259" t="s">
        <v>68</v>
      </c>
      <c r="D27" s="259"/>
      <c r="E27" s="259"/>
      <c r="F27" s="259"/>
      <c r="G27" s="259"/>
      <c r="H27" s="259"/>
      <c r="I27" s="261">
        <f>SUM(K27:K28)</f>
        <v>16</v>
      </c>
      <c r="J27" s="261"/>
      <c r="K27" s="116">
        <v>9</v>
      </c>
      <c r="L27" s="117" t="s">
        <v>72</v>
      </c>
      <c r="M27" s="118">
        <v>5</v>
      </c>
      <c r="N27" s="261">
        <f>SUM(M27:M28)</f>
        <v>8</v>
      </c>
      <c r="O27" s="261"/>
      <c r="P27" s="259" t="s">
        <v>37</v>
      </c>
      <c r="Q27" s="259"/>
      <c r="R27" s="259"/>
      <c r="S27" s="259"/>
      <c r="T27" s="259"/>
      <c r="U27" s="259"/>
      <c r="V27" s="119"/>
      <c r="W27" s="276">
        <v>14</v>
      </c>
      <c r="X27" s="276" t="s">
        <v>74</v>
      </c>
      <c r="Y27" s="259" t="s">
        <v>6</v>
      </c>
      <c r="Z27" s="259"/>
      <c r="AA27" s="259"/>
      <c r="AB27" s="259"/>
      <c r="AC27" s="259"/>
      <c r="AD27" s="259"/>
      <c r="AE27" s="261">
        <f>SUM(AG27:AG28)</f>
        <v>10</v>
      </c>
      <c r="AF27" s="261"/>
      <c r="AG27" s="116">
        <v>3</v>
      </c>
      <c r="AH27" s="117" t="s">
        <v>72</v>
      </c>
      <c r="AI27" s="118">
        <v>10</v>
      </c>
      <c r="AJ27" s="261">
        <f>SUM(AI27:AI28)</f>
        <v>17</v>
      </c>
      <c r="AK27" s="261"/>
      <c r="AL27" s="259" t="s">
        <v>25</v>
      </c>
      <c r="AM27" s="259"/>
      <c r="AN27" s="259"/>
      <c r="AO27" s="259"/>
      <c r="AP27" s="259"/>
      <c r="AQ27" s="259"/>
      <c r="AR27" s="119"/>
    </row>
    <row r="28" spans="1:44" ht="21.75" customHeight="1">
      <c r="A28" s="276"/>
      <c r="B28" s="276"/>
      <c r="C28" s="260"/>
      <c r="D28" s="260"/>
      <c r="E28" s="260"/>
      <c r="F28" s="260"/>
      <c r="G28" s="260"/>
      <c r="H28" s="260"/>
      <c r="I28" s="262"/>
      <c r="J28" s="262"/>
      <c r="K28" s="120">
        <v>7</v>
      </c>
      <c r="L28" s="121" t="s">
        <v>72</v>
      </c>
      <c r="M28" s="122">
        <v>3</v>
      </c>
      <c r="N28" s="262"/>
      <c r="O28" s="262"/>
      <c r="P28" s="260"/>
      <c r="Q28" s="260"/>
      <c r="R28" s="260"/>
      <c r="S28" s="260"/>
      <c r="T28" s="260"/>
      <c r="U28" s="260"/>
      <c r="V28" s="119"/>
      <c r="W28" s="276"/>
      <c r="X28" s="276"/>
      <c r="Y28" s="260"/>
      <c r="Z28" s="260"/>
      <c r="AA28" s="260"/>
      <c r="AB28" s="260"/>
      <c r="AC28" s="260"/>
      <c r="AD28" s="260"/>
      <c r="AE28" s="262"/>
      <c r="AF28" s="262"/>
      <c r="AG28" s="120">
        <v>7</v>
      </c>
      <c r="AH28" s="121" t="s">
        <v>72</v>
      </c>
      <c r="AI28" s="122">
        <v>7</v>
      </c>
      <c r="AJ28" s="262"/>
      <c r="AK28" s="262"/>
      <c r="AL28" s="260"/>
      <c r="AM28" s="260"/>
      <c r="AN28" s="260"/>
      <c r="AO28" s="260"/>
      <c r="AP28" s="260"/>
      <c r="AQ28" s="260"/>
      <c r="AR28" s="119"/>
    </row>
    <row r="29" spans="3:43" ht="18" customHeight="1">
      <c r="C29" s="154"/>
      <c r="D29" s="154"/>
      <c r="E29" s="154"/>
      <c r="F29" s="154"/>
      <c r="G29" s="154"/>
      <c r="H29" s="154"/>
      <c r="J29" s="130"/>
      <c r="K29" s="155"/>
      <c r="P29" s="157"/>
      <c r="Q29" s="157"/>
      <c r="R29" s="157"/>
      <c r="S29" s="157"/>
      <c r="T29" s="157"/>
      <c r="U29" s="157"/>
      <c r="Y29" s="154"/>
      <c r="Z29" s="154"/>
      <c r="AA29" s="154"/>
      <c r="AB29" s="154"/>
      <c r="AC29" s="154"/>
      <c r="AD29" s="154"/>
      <c r="AF29" s="130"/>
      <c r="AG29" s="155"/>
      <c r="AL29" s="157"/>
      <c r="AM29" s="157"/>
      <c r="AN29" s="157"/>
      <c r="AO29" s="157"/>
      <c r="AP29" s="157"/>
      <c r="AQ29" s="157"/>
    </row>
    <row r="30" spans="1:44" ht="21.75" customHeight="1">
      <c r="A30" s="276">
        <v>15</v>
      </c>
      <c r="B30" s="276" t="s">
        <v>74</v>
      </c>
      <c r="C30" s="259" t="s">
        <v>0</v>
      </c>
      <c r="D30" s="259"/>
      <c r="E30" s="259"/>
      <c r="F30" s="259"/>
      <c r="G30" s="259"/>
      <c r="H30" s="259"/>
      <c r="I30" s="261">
        <f>SUM(K30:K31)</f>
        <v>14</v>
      </c>
      <c r="J30" s="261"/>
      <c r="K30" s="116">
        <v>8</v>
      </c>
      <c r="L30" s="117" t="s">
        <v>64</v>
      </c>
      <c r="M30" s="118">
        <v>4</v>
      </c>
      <c r="N30" s="261">
        <f>SUM(M30:M31)</f>
        <v>10</v>
      </c>
      <c r="O30" s="261"/>
      <c r="P30" s="259" t="s">
        <v>188</v>
      </c>
      <c r="Q30" s="259"/>
      <c r="R30" s="259"/>
      <c r="S30" s="259"/>
      <c r="T30" s="259"/>
      <c r="U30" s="259"/>
      <c r="V30" s="119"/>
      <c r="W30" s="276">
        <v>16</v>
      </c>
      <c r="X30" s="276" t="s">
        <v>66</v>
      </c>
      <c r="Y30" s="259" t="s">
        <v>50</v>
      </c>
      <c r="Z30" s="259"/>
      <c r="AA30" s="259"/>
      <c r="AB30" s="259"/>
      <c r="AC30" s="259"/>
      <c r="AD30" s="259"/>
      <c r="AE30" s="261">
        <f>SUM(AG30:AG31)</f>
        <v>10</v>
      </c>
      <c r="AF30" s="261"/>
      <c r="AG30" s="116">
        <v>6</v>
      </c>
      <c r="AH30" s="117" t="s">
        <v>64</v>
      </c>
      <c r="AI30" s="118">
        <v>10</v>
      </c>
      <c r="AJ30" s="261">
        <f>SUM(AI30:AI31)</f>
        <v>29</v>
      </c>
      <c r="AK30" s="261"/>
      <c r="AL30" s="259" t="s">
        <v>40</v>
      </c>
      <c r="AM30" s="259"/>
      <c r="AN30" s="259"/>
      <c r="AO30" s="259"/>
      <c r="AP30" s="259"/>
      <c r="AQ30" s="259"/>
      <c r="AR30" s="119"/>
    </row>
    <row r="31" spans="1:44" ht="21.75" customHeight="1">
      <c r="A31" s="276"/>
      <c r="B31" s="276"/>
      <c r="C31" s="260"/>
      <c r="D31" s="260"/>
      <c r="E31" s="260"/>
      <c r="F31" s="260"/>
      <c r="G31" s="260"/>
      <c r="H31" s="260"/>
      <c r="I31" s="262"/>
      <c r="J31" s="262"/>
      <c r="K31" s="120">
        <v>6</v>
      </c>
      <c r="L31" s="121" t="s">
        <v>64</v>
      </c>
      <c r="M31" s="122">
        <v>6</v>
      </c>
      <c r="N31" s="262"/>
      <c r="O31" s="262"/>
      <c r="P31" s="260"/>
      <c r="Q31" s="260"/>
      <c r="R31" s="260"/>
      <c r="S31" s="260"/>
      <c r="T31" s="260"/>
      <c r="U31" s="260"/>
      <c r="V31" s="119"/>
      <c r="W31" s="276"/>
      <c r="X31" s="276"/>
      <c r="Y31" s="260"/>
      <c r="Z31" s="260"/>
      <c r="AA31" s="260"/>
      <c r="AB31" s="260"/>
      <c r="AC31" s="260"/>
      <c r="AD31" s="260"/>
      <c r="AE31" s="262"/>
      <c r="AF31" s="262"/>
      <c r="AG31" s="120">
        <v>4</v>
      </c>
      <c r="AH31" s="121" t="s">
        <v>64</v>
      </c>
      <c r="AI31" s="122">
        <v>19</v>
      </c>
      <c r="AJ31" s="262"/>
      <c r="AK31" s="262"/>
      <c r="AL31" s="260"/>
      <c r="AM31" s="260"/>
      <c r="AN31" s="260"/>
      <c r="AO31" s="260"/>
      <c r="AP31" s="260"/>
      <c r="AQ31" s="260"/>
      <c r="AR31" s="119"/>
    </row>
    <row r="32" spans="1:44" ht="15.75" customHeight="1">
      <c r="A32" s="148"/>
      <c r="B32" s="148"/>
      <c r="C32" s="127"/>
      <c r="D32" s="127"/>
      <c r="E32" s="127"/>
      <c r="F32" s="127"/>
      <c r="G32" s="127"/>
      <c r="H32" s="127"/>
      <c r="I32" s="128"/>
      <c r="J32" s="128"/>
      <c r="K32" s="129"/>
      <c r="L32" s="129"/>
      <c r="M32" s="129"/>
      <c r="N32" s="128"/>
      <c r="O32" s="128"/>
      <c r="P32" s="127"/>
      <c r="Q32" s="127"/>
      <c r="R32" s="127"/>
      <c r="S32" s="127"/>
      <c r="T32" s="127"/>
      <c r="U32" s="127"/>
      <c r="V32" s="119"/>
      <c r="W32" s="148"/>
      <c r="X32" s="148"/>
      <c r="Y32" s="127"/>
      <c r="Z32" s="127"/>
      <c r="AA32" s="127"/>
      <c r="AB32" s="127"/>
      <c r="AC32" s="127"/>
      <c r="AD32" s="127"/>
      <c r="AE32" s="128"/>
      <c r="AF32" s="128"/>
      <c r="AG32" s="129"/>
      <c r="AH32" s="129"/>
      <c r="AI32" s="129"/>
      <c r="AJ32" s="128"/>
      <c r="AK32" s="128"/>
      <c r="AL32" s="127"/>
      <c r="AM32" s="127"/>
      <c r="AN32" s="127"/>
      <c r="AO32" s="127"/>
      <c r="AP32" s="127"/>
      <c r="AQ32" s="127"/>
      <c r="AR32" s="119"/>
    </row>
    <row r="33" spans="1:44" s="136" customFormat="1" ht="15.75" customHeight="1">
      <c r="A33" s="149"/>
      <c r="B33" s="149"/>
      <c r="C33" s="111" t="s">
        <v>113</v>
      </c>
      <c r="D33" s="135"/>
      <c r="E33" s="135"/>
      <c r="F33" s="135"/>
      <c r="G33" s="135"/>
      <c r="H33" s="135"/>
      <c r="I33" s="135"/>
      <c r="J33" s="135"/>
      <c r="K33" s="150"/>
      <c r="L33" s="150"/>
      <c r="M33" s="150"/>
      <c r="N33" s="135"/>
      <c r="O33" s="135"/>
      <c r="P33" s="135"/>
      <c r="Q33" s="135"/>
      <c r="R33" s="135"/>
      <c r="S33" s="135"/>
      <c r="T33" s="135"/>
      <c r="U33" s="135"/>
      <c r="V33" s="135"/>
      <c r="W33" s="151"/>
      <c r="X33" s="151"/>
      <c r="Y33" s="135"/>
      <c r="Z33" s="135"/>
      <c r="AA33" s="135"/>
      <c r="AB33" s="135"/>
      <c r="AC33" s="135"/>
      <c r="AD33" s="135"/>
      <c r="AE33" s="135"/>
      <c r="AF33" s="135"/>
      <c r="AG33" s="150"/>
      <c r="AH33" s="150"/>
      <c r="AI33" s="150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1:44" ht="21.75" customHeight="1">
      <c r="A34" s="276">
        <v>17</v>
      </c>
      <c r="B34" s="276" t="s">
        <v>66</v>
      </c>
      <c r="C34" s="259" t="s">
        <v>9</v>
      </c>
      <c r="D34" s="259"/>
      <c r="E34" s="259"/>
      <c r="F34" s="259"/>
      <c r="G34" s="259"/>
      <c r="H34" s="259"/>
      <c r="I34" s="261">
        <f>SUM(K34:K35)</f>
        <v>24</v>
      </c>
      <c r="J34" s="261"/>
      <c r="K34" s="116">
        <v>17</v>
      </c>
      <c r="L34" s="117" t="s">
        <v>64</v>
      </c>
      <c r="M34" s="118">
        <v>5</v>
      </c>
      <c r="N34" s="261">
        <f>SUM(M34:M35)</f>
        <v>9</v>
      </c>
      <c r="O34" s="261"/>
      <c r="P34" s="259" t="s">
        <v>42</v>
      </c>
      <c r="Q34" s="259"/>
      <c r="R34" s="259"/>
      <c r="S34" s="259"/>
      <c r="T34" s="259"/>
      <c r="U34" s="259"/>
      <c r="V34" s="119"/>
      <c r="W34" s="276">
        <v>18</v>
      </c>
      <c r="X34" s="276" t="s">
        <v>66</v>
      </c>
      <c r="Y34" s="259" t="s">
        <v>2</v>
      </c>
      <c r="Z34" s="259"/>
      <c r="AA34" s="259"/>
      <c r="AB34" s="259"/>
      <c r="AC34" s="259"/>
      <c r="AD34" s="259"/>
      <c r="AE34" s="261">
        <f>SUM(AG34:AG35)</f>
        <v>17</v>
      </c>
      <c r="AF34" s="261"/>
      <c r="AG34" s="116">
        <v>6</v>
      </c>
      <c r="AH34" s="117" t="s">
        <v>64</v>
      </c>
      <c r="AI34" s="118">
        <v>8</v>
      </c>
      <c r="AJ34" s="261">
        <f>SUM(AI34:AI35)</f>
        <v>13</v>
      </c>
      <c r="AK34" s="261"/>
      <c r="AL34" s="259" t="s">
        <v>31</v>
      </c>
      <c r="AM34" s="259"/>
      <c r="AN34" s="259"/>
      <c r="AO34" s="259"/>
      <c r="AP34" s="259"/>
      <c r="AQ34" s="259"/>
      <c r="AR34" s="119"/>
    </row>
    <row r="35" spans="1:44" ht="21.75" customHeight="1">
      <c r="A35" s="276"/>
      <c r="B35" s="276"/>
      <c r="C35" s="260"/>
      <c r="D35" s="260"/>
      <c r="E35" s="260"/>
      <c r="F35" s="260"/>
      <c r="G35" s="260"/>
      <c r="H35" s="260"/>
      <c r="I35" s="262"/>
      <c r="J35" s="262"/>
      <c r="K35" s="120">
        <v>7</v>
      </c>
      <c r="L35" s="121" t="s">
        <v>64</v>
      </c>
      <c r="M35" s="122">
        <v>4</v>
      </c>
      <c r="N35" s="262"/>
      <c r="O35" s="262"/>
      <c r="P35" s="260"/>
      <c r="Q35" s="260"/>
      <c r="R35" s="260"/>
      <c r="S35" s="260"/>
      <c r="T35" s="260"/>
      <c r="U35" s="260"/>
      <c r="V35" s="119"/>
      <c r="W35" s="276"/>
      <c r="X35" s="276"/>
      <c r="Y35" s="260"/>
      <c r="Z35" s="260"/>
      <c r="AA35" s="260"/>
      <c r="AB35" s="260"/>
      <c r="AC35" s="260"/>
      <c r="AD35" s="260"/>
      <c r="AE35" s="262"/>
      <c r="AF35" s="262"/>
      <c r="AG35" s="120">
        <v>11</v>
      </c>
      <c r="AH35" s="121" t="s">
        <v>64</v>
      </c>
      <c r="AI35" s="122">
        <v>5</v>
      </c>
      <c r="AJ35" s="262"/>
      <c r="AK35" s="262"/>
      <c r="AL35" s="260"/>
      <c r="AM35" s="260"/>
      <c r="AN35" s="260"/>
      <c r="AO35" s="260"/>
      <c r="AP35" s="260"/>
      <c r="AQ35" s="260"/>
      <c r="AR35" s="119"/>
    </row>
    <row r="36" spans="3:44" ht="18" customHeight="1">
      <c r="C36" s="124"/>
      <c r="D36" s="124"/>
      <c r="E36" s="124"/>
      <c r="F36" s="124"/>
      <c r="G36" s="124"/>
      <c r="H36" s="124"/>
      <c r="I36" s="119"/>
      <c r="J36" s="119"/>
      <c r="K36" s="158"/>
      <c r="L36" s="125"/>
      <c r="M36" s="125"/>
      <c r="N36" s="119"/>
      <c r="O36" s="119"/>
      <c r="P36" s="124"/>
      <c r="Q36" s="124"/>
      <c r="R36" s="124"/>
      <c r="S36" s="124"/>
      <c r="T36" s="124"/>
      <c r="U36" s="124"/>
      <c r="V36" s="119"/>
      <c r="W36" s="153"/>
      <c r="X36" s="153"/>
      <c r="Y36" s="124"/>
      <c r="Z36" s="124"/>
      <c r="AA36" s="124"/>
      <c r="AB36" s="124"/>
      <c r="AC36" s="124"/>
      <c r="AD36" s="124"/>
      <c r="AE36" s="119"/>
      <c r="AF36" s="119"/>
      <c r="AG36" s="158"/>
      <c r="AH36" s="125"/>
      <c r="AI36" s="125"/>
      <c r="AJ36" s="119"/>
      <c r="AK36" s="119"/>
      <c r="AL36" s="124"/>
      <c r="AM36" s="124"/>
      <c r="AN36" s="124"/>
      <c r="AO36" s="124"/>
      <c r="AP36" s="124"/>
      <c r="AQ36" s="124"/>
      <c r="AR36" s="119"/>
    </row>
    <row r="37" spans="1:44" ht="21.75" customHeight="1">
      <c r="A37" s="276">
        <v>19</v>
      </c>
      <c r="B37" s="276" t="s">
        <v>66</v>
      </c>
      <c r="C37" s="259" t="s">
        <v>8</v>
      </c>
      <c r="D37" s="259"/>
      <c r="E37" s="259"/>
      <c r="F37" s="259"/>
      <c r="G37" s="259"/>
      <c r="H37" s="259"/>
      <c r="I37" s="261">
        <f>SUM(K37:K38)</f>
        <v>19</v>
      </c>
      <c r="J37" s="261"/>
      <c r="K37" s="116">
        <v>8</v>
      </c>
      <c r="L37" s="117" t="s">
        <v>64</v>
      </c>
      <c r="M37" s="118">
        <v>5</v>
      </c>
      <c r="N37" s="261">
        <f>SUM(M37:M38)</f>
        <v>12</v>
      </c>
      <c r="O37" s="261"/>
      <c r="P37" s="259" t="s">
        <v>25</v>
      </c>
      <c r="Q37" s="259"/>
      <c r="R37" s="259"/>
      <c r="S37" s="259"/>
      <c r="T37" s="259"/>
      <c r="U37" s="259"/>
      <c r="V37" s="119"/>
      <c r="W37" s="276">
        <v>20</v>
      </c>
      <c r="X37" s="277"/>
      <c r="Y37" s="259" t="s">
        <v>0</v>
      </c>
      <c r="Z37" s="259"/>
      <c r="AA37" s="259"/>
      <c r="AB37" s="259"/>
      <c r="AC37" s="259"/>
      <c r="AD37" s="259"/>
      <c r="AE37" s="261">
        <f>SUM(AG37:AG38)</f>
        <v>11</v>
      </c>
      <c r="AF37" s="261"/>
      <c r="AG37" s="116">
        <v>6</v>
      </c>
      <c r="AH37" s="117" t="s">
        <v>64</v>
      </c>
      <c r="AI37" s="118">
        <v>10</v>
      </c>
      <c r="AJ37" s="261">
        <f>SUM(AI37:AI38)</f>
        <v>23</v>
      </c>
      <c r="AK37" s="261"/>
      <c r="AL37" s="259" t="s">
        <v>40</v>
      </c>
      <c r="AM37" s="259"/>
      <c r="AN37" s="259"/>
      <c r="AO37" s="259"/>
      <c r="AP37" s="259"/>
      <c r="AQ37" s="259"/>
      <c r="AR37" s="119"/>
    </row>
    <row r="38" spans="1:44" ht="21.75" customHeight="1">
      <c r="A38" s="276"/>
      <c r="B38" s="276"/>
      <c r="C38" s="260"/>
      <c r="D38" s="260"/>
      <c r="E38" s="260"/>
      <c r="F38" s="260"/>
      <c r="G38" s="260"/>
      <c r="H38" s="260"/>
      <c r="I38" s="262"/>
      <c r="J38" s="262"/>
      <c r="K38" s="120">
        <v>11</v>
      </c>
      <c r="L38" s="121" t="s">
        <v>64</v>
      </c>
      <c r="M38" s="122">
        <v>7</v>
      </c>
      <c r="N38" s="262"/>
      <c r="O38" s="262"/>
      <c r="P38" s="260"/>
      <c r="Q38" s="260"/>
      <c r="R38" s="260"/>
      <c r="S38" s="260"/>
      <c r="T38" s="260"/>
      <c r="U38" s="260"/>
      <c r="V38" s="119"/>
      <c r="W38" s="276"/>
      <c r="X38" s="277"/>
      <c r="Y38" s="260"/>
      <c r="Z38" s="260"/>
      <c r="AA38" s="260"/>
      <c r="AB38" s="260"/>
      <c r="AC38" s="260"/>
      <c r="AD38" s="260"/>
      <c r="AE38" s="262"/>
      <c r="AF38" s="262"/>
      <c r="AG38" s="120">
        <v>5</v>
      </c>
      <c r="AH38" s="121" t="s">
        <v>64</v>
      </c>
      <c r="AI38" s="122">
        <v>13</v>
      </c>
      <c r="AJ38" s="262"/>
      <c r="AK38" s="262"/>
      <c r="AL38" s="260"/>
      <c r="AM38" s="260"/>
      <c r="AN38" s="260"/>
      <c r="AO38" s="260"/>
      <c r="AP38" s="260"/>
      <c r="AQ38" s="260"/>
      <c r="AR38" s="119"/>
    </row>
    <row r="39" spans="1:44" ht="15.75" customHeight="1">
      <c r="A39" s="148"/>
      <c r="B39" s="148"/>
      <c r="C39" s="127"/>
      <c r="D39" s="127"/>
      <c r="E39" s="127"/>
      <c r="F39" s="127"/>
      <c r="G39" s="127"/>
      <c r="H39" s="127"/>
      <c r="I39" s="128"/>
      <c r="J39" s="128"/>
      <c r="K39" s="129"/>
      <c r="L39" s="129"/>
      <c r="M39" s="129"/>
      <c r="N39" s="128"/>
      <c r="O39" s="128"/>
      <c r="P39" s="127"/>
      <c r="Q39" s="127"/>
      <c r="R39" s="127"/>
      <c r="S39" s="127"/>
      <c r="T39" s="127"/>
      <c r="U39" s="127"/>
      <c r="V39" s="119"/>
      <c r="W39" s="148"/>
      <c r="X39" s="148"/>
      <c r="Y39" s="127"/>
      <c r="Z39" s="127"/>
      <c r="AA39" s="127"/>
      <c r="AB39" s="127"/>
      <c r="AC39" s="127"/>
      <c r="AD39" s="127"/>
      <c r="AE39" s="128"/>
      <c r="AF39" s="128"/>
      <c r="AG39" s="129"/>
      <c r="AH39" s="129"/>
      <c r="AI39" s="129"/>
      <c r="AJ39" s="128"/>
      <c r="AK39" s="128"/>
      <c r="AL39" s="127"/>
      <c r="AM39" s="127"/>
      <c r="AN39" s="127"/>
      <c r="AO39" s="127"/>
      <c r="AP39" s="127"/>
      <c r="AQ39" s="127"/>
      <c r="AR39" s="119"/>
    </row>
    <row r="40" spans="1:44" s="136" customFormat="1" ht="15.75" customHeight="1">
      <c r="A40" s="149"/>
      <c r="B40" s="149"/>
      <c r="C40" s="111" t="s">
        <v>114</v>
      </c>
      <c r="D40" s="135"/>
      <c r="E40" s="135"/>
      <c r="F40" s="135"/>
      <c r="G40" s="135"/>
      <c r="H40" s="135"/>
      <c r="I40" s="135"/>
      <c r="J40" s="135"/>
      <c r="K40" s="150"/>
      <c r="L40" s="150"/>
      <c r="M40" s="150"/>
      <c r="N40" s="135"/>
      <c r="O40" s="135"/>
      <c r="P40" s="135"/>
      <c r="Q40" s="135"/>
      <c r="R40" s="135"/>
      <c r="S40" s="135"/>
      <c r="T40" s="135"/>
      <c r="U40" s="135"/>
      <c r="V40" s="135"/>
      <c r="W40" s="151"/>
      <c r="X40" s="151"/>
      <c r="Y40" s="135"/>
      <c r="Z40" s="135"/>
      <c r="AA40" s="135"/>
      <c r="AB40" s="135"/>
      <c r="AC40" s="135"/>
      <c r="AD40" s="135"/>
      <c r="AE40" s="135"/>
      <c r="AF40" s="135"/>
      <c r="AG40" s="150"/>
      <c r="AH40" s="150"/>
      <c r="AI40" s="150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1:44" ht="21.75" customHeight="1">
      <c r="A41" s="276">
        <v>21</v>
      </c>
      <c r="B41" s="277"/>
      <c r="C41" s="266" t="s">
        <v>9</v>
      </c>
      <c r="D41" s="267"/>
      <c r="E41" s="267"/>
      <c r="F41" s="267"/>
      <c r="G41" s="267"/>
      <c r="H41" s="268"/>
      <c r="I41" s="272">
        <f>SUM(K41:K42)</f>
        <v>29</v>
      </c>
      <c r="J41" s="273"/>
      <c r="K41" s="116">
        <v>17</v>
      </c>
      <c r="L41" s="117" t="s">
        <v>64</v>
      </c>
      <c r="M41" s="118">
        <v>3</v>
      </c>
      <c r="N41" s="272">
        <f>SUM(M41:M42)</f>
        <v>7</v>
      </c>
      <c r="O41" s="273"/>
      <c r="P41" s="266" t="s">
        <v>2</v>
      </c>
      <c r="Q41" s="267"/>
      <c r="R41" s="267"/>
      <c r="S41" s="267"/>
      <c r="T41" s="267"/>
      <c r="U41" s="268"/>
      <c r="V41" s="119"/>
      <c r="W41" s="276">
        <v>22</v>
      </c>
      <c r="X41" s="277"/>
      <c r="Y41" s="266" t="s">
        <v>8</v>
      </c>
      <c r="Z41" s="267"/>
      <c r="AA41" s="267"/>
      <c r="AB41" s="267"/>
      <c r="AC41" s="267"/>
      <c r="AD41" s="268"/>
      <c r="AE41" s="272">
        <f>SUM(AG41:AG42)</f>
        <v>17</v>
      </c>
      <c r="AF41" s="273"/>
      <c r="AG41" s="116">
        <v>9</v>
      </c>
      <c r="AH41" s="117" t="s">
        <v>64</v>
      </c>
      <c r="AI41" s="118">
        <v>11</v>
      </c>
      <c r="AJ41" s="272">
        <f>SUM(AI41:AI42)</f>
        <v>29</v>
      </c>
      <c r="AK41" s="273"/>
      <c r="AL41" s="266" t="s">
        <v>40</v>
      </c>
      <c r="AM41" s="267"/>
      <c r="AN41" s="267"/>
      <c r="AO41" s="267"/>
      <c r="AP41" s="267"/>
      <c r="AQ41" s="268"/>
      <c r="AR41" s="119"/>
    </row>
    <row r="42" spans="1:44" ht="21.75" customHeight="1">
      <c r="A42" s="276"/>
      <c r="B42" s="277"/>
      <c r="C42" s="269"/>
      <c r="D42" s="270"/>
      <c r="E42" s="270"/>
      <c r="F42" s="270"/>
      <c r="G42" s="270"/>
      <c r="H42" s="271"/>
      <c r="I42" s="274"/>
      <c r="J42" s="275"/>
      <c r="K42" s="120">
        <v>12</v>
      </c>
      <c r="L42" s="121" t="s">
        <v>64</v>
      </c>
      <c r="M42" s="122">
        <v>4</v>
      </c>
      <c r="N42" s="274"/>
      <c r="O42" s="275"/>
      <c r="P42" s="269"/>
      <c r="Q42" s="270"/>
      <c r="R42" s="270"/>
      <c r="S42" s="270"/>
      <c r="T42" s="270"/>
      <c r="U42" s="271"/>
      <c r="V42" s="119"/>
      <c r="W42" s="276"/>
      <c r="X42" s="277"/>
      <c r="Y42" s="269"/>
      <c r="Z42" s="270"/>
      <c r="AA42" s="270"/>
      <c r="AB42" s="270"/>
      <c r="AC42" s="270"/>
      <c r="AD42" s="271"/>
      <c r="AE42" s="274"/>
      <c r="AF42" s="275"/>
      <c r="AG42" s="120">
        <v>8</v>
      </c>
      <c r="AH42" s="121" t="s">
        <v>64</v>
      </c>
      <c r="AI42" s="122">
        <v>18</v>
      </c>
      <c r="AJ42" s="274"/>
      <c r="AK42" s="275"/>
      <c r="AL42" s="269"/>
      <c r="AM42" s="270"/>
      <c r="AN42" s="270"/>
      <c r="AO42" s="270"/>
      <c r="AP42" s="270"/>
      <c r="AQ42" s="271"/>
      <c r="AR42" s="119"/>
    </row>
    <row r="43" spans="3:44" ht="18" customHeight="1">
      <c r="C43" s="124"/>
      <c r="D43" s="124"/>
      <c r="E43" s="124"/>
      <c r="F43" s="124"/>
      <c r="G43" s="124"/>
      <c r="H43" s="124"/>
      <c r="I43" s="119"/>
      <c r="J43" s="119"/>
      <c r="K43" s="125"/>
      <c r="L43" s="125"/>
      <c r="M43" s="125"/>
      <c r="N43" s="119"/>
      <c r="O43" s="119"/>
      <c r="P43" s="124"/>
      <c r="Q43" s="124"/>
      <c r="R43" s="124"/>
      <c r="S43" s="124"/>
      <c r="T43" s="124"/>
      <c r="U43" s="124"/>
      <c r="V43" s="119"/>
      <c r="W43" s="153"/>
      <c r="X43" s="153"/>
      <c r="Y43" s="124"/>
      <c r="Z43" s="124"/>
      <c r="AA43" s="124"/>
      <c r="AB43" s="124"/>
      <c r="AC43" s="124"/>
      <c r="AD43" s="124"/>
      <c r="AE43" s="119"/>
      <c r="AF43" s="119"/>
      <c r="AG43" s="125"/>
      <c r="AH43" s="125"/>
      <c r="AI43" s="125"/>
      <c r="AJ43" s="119"/>
      <c r="AK43" s="119"/>
      <c r="AL43" s="124"/>
      <c r="AM43" s="124"/>
      <c r="AN43" s="124"/>
      <c r="AO43" s="124"/>
      <c r="AP43" s="124"/>
      <c r="AQ43" s="124"/>
      <c r="AR43" s="119"/>
    </row>
    <row r="44" spans="3:44" ht="3.75" customHeight="1">
      <c r="C44" s="124"/>
      <c r="D44" s="124"/>
      <c r="E44" s="124"/>
      <c r="F44" s="124"/>
      <c r="G44" s="124"/>
      <c r="H44" s="124"/>
      <c r="I44" s="119"/>
      <c r="J44" s="119"/>
      <c r="K44" s="158"/>
      <c r="L44" s="125"/>
      <c r="M44" s="125"/>
      <c r="N44" s="119"/>
      <c r="O44" s="119"/>
      <c r="P44" s="124"/>
      <c r="Q44" s="124"/>
      <c r="R44" s="124"/>
      <c r="S44" s="124"/>
      <c r="T44" s="124"/>
      <c r="U44" s="124"/>
      <c r="V44" s="119"/>
      <c r="W44" s="153"/>
      <c r="X44" s="153"/>
      <c r="Y44" s="124"/>
      <c r="Z44" s="124"/>
      <c r="AA44" s="124"/>
      <c r="AB44" s="124"/>
      <c r="AC44" s="124"/>
      <c r="AD44" s="124"/>
      <c r="AE44" s="119"/>
      <c r="AF44" s="119"/>
      <c r="AG44" s="158"/>
      <c r="AH44" s="125"/>
      <c r="AI44" s="125"/>
      <c r="AJ44" s="119"/>
      <c r="AK44" s="119"/>
      <c r="AL44" s="124"/>
      <c r="AM44" s="124"/>
      <c r="AN44" s="124"/>
      <c r="AO44" s="124"/>
      <c r="AP44" s="124"/>
      <c r="AQ44" s="124"/>
      <c r="AR44" s="119"/>
    </row>
    <row r="45" spans="1:44" ht="21.75" customHeight="1">
      <c r="A45" s="282" t="s">
        <v>115</v>
      </c>
      <c r="B45" s="277"/>
      <c r="C45" s="259" t="s">
        <v>9</v>
      </c>
      <c r="D45" s="259"/>
      <c r="E45" s="259"/>
      <c r="F45" s="259"/>
      <c r="G45" s="259"/>
      <c r="H45" s="259"/>
      <c r="I45" s="261">
        <f>SUM(K45:K46)</f>
        <v>26</v>
      </c>
      <c r="J45" s="261"/>
      <c r="K45" s="116">
        <v>12</v>
      </c>
      <c r="L45" s="117" t="s">
        <v>64</v>
      </c>
      <c r="M45" s="118">
        <v>7</v>
      </c>
      <c r="N45" s="261">
        <f>SUM(M45:M46)</f>
        <v>11</v>
      </c>
      <c r="O45" s="261"/>
      <c r="P45" s="259" t="s">
        <v>8</v>
      </c>
      <c r="Q45" s="259"/>
      <c r="R45" s="259"/>
      <c r="S45" s="259"/>
      <c r="T45" s="259"/>
      <c r="U45" s="259"/>
      <c r="V45" s="119"/>
      <c r="W45" s="276" t="s">
        <v>116</v>
      </c>
      <c r="X45" s="277"/>
      <c r="Y45" s="259" t="s">
        <v>40</v>
      </c>
      <c r="Z45" s="259"/>
      <c r="AA45" s="259"/>
      <c r="AB45" s="259"/>
      <c r="AC45" s="259"/>
      <c r="AD45" s="259"/>
      <c r="AE45" s="261">
        <f>SUM(AG45:AG46)</f>
        <v>24</v>
      </c>
      <c r="AF45" s="261"/>
      <c r="AG45" s="116">
        <v>10</v>
      </c>
      <c r="AH45" s="117" t="s">
        <v>64</v>
      </c>
      <c r="AI45" s="118">
        <v>3</v>
      </c>
      <c r="AJ45" s="261">
        <f>SUM(AI45:AI46)</f>
        <v>9</v>
      </c>
      <c r="AK45" s="261"/>
      <c r="AL45" s="259" t="s">
        <v>2</v>
      </c>
      <c r="AM45" s="259"/>
      <c r="AN45" s="259"/>
      <c r="AO45" s="259"/>
      <c r="AP45" s="259"/>
      <c r="AQ45" s="259"/>
      <c r="AR45" s="119"/>
    </row>
    <row r="46" spans="1:44" ht="21.75" customHeight="1">
      <c r="A46" s="276" t="s">
        <v>117</v>
      </c>
      <c r="B46" s="277"/>
      <c r="C46" s="260"/>
      <c r="D46" s="260"/>
      <c r="E46" s="260"/>
      <c r="F46" s="260"/>
      <c r="G46" s="260"/>
      <c r="H46" s="260"/>
      <c r="I46" s="262"/>
      <c r="J46" s="262"/>
      <c r="K46" s="120">
        <v>14</v>
      </c>
      <c r="L46" s="121" t="s">
        <v>64</v>
      </c>
      <c r="M46" s="122">
        <v>4</v>
      </c>
      <c r="N46" s="262"/>
      <c r="O46" s="262"/>
      <c r="P46" s="260"/>
      <c r="Q46" s="260"/>
      <c r="R46" s="260"/>
      <c r="S46" s="260"/>
      <c r="T46" s="260"/>
      <c r="U46" s="260"/>
      <c r="V46" s="119"/>
      <c r="W46" s="276" t="s">
        <v>118</v>
      </c>
      <c r="X46" s="277"/>
      <c r="Y46" s="260"/>
      <c r="Z46" s="260"/>
      <c r="AA46" s="260"/>
      <c r="AB46" s="260"/>
      <c r="AC46" s="260"/>
      <c r="AD46" s="260"/>
      <c r="AE46" s="262"/>
      <c r="AF46" s="262"/>
      <c r="AG46" s="120">
        <v>14</v>
      </c>
      <c r="AH46" s="121" t="s">
        <v>64</v>
      </c>
      <c r="AI46" s="122">
        <v>6</v>
      </c>
      <c r="AJ46" s="262"/>
      <c r="AK46" s="262"/>
      <c r="AL46" s="260"/>
      <c r="AM46" s="260"/>
      <c r="AN46" s="260"/>
      <c r="AO46" s="260"/>
      <c r="AP46" s="260"/>
      <c r="AQ46" s="260"/>
      <c r="AR46" s="119"/>
    </row>
    <row r="47" spans="1:44" s="130" customFormat="1" ht="18" customHeight="1">
      <c r="A47" s="159"/>
      <c r="B47" s="159"/>
      <c r="C47" s="144"/>
      <c r="D47" s="144"/>
      <c r="E47" s="144"/>
      <c r="F47" s="144"/>
      <c r="G47" s="144"/>
      <c r="H47" s="144"/>
      <c r="I47" s="145"/>
      <c r="J47" s="145"/>
      <c r="K47" s="146"/>
      <c r="L47" s="146"/>
      <c r="M47" s="146"/>
      <c r="N47" s="145"/>
      <c r="O47" s="145"/>
      <c r="P47" s="144"/>
      <c r="Q47" s="144"/>
      <c r="R47" s="144"/>
      <c r="S47" s="144"/>
      <c r="T47" s="144"/>
      <c r="U47" s="144"/>
      <c r="V47" s="145"/>
      <c r="W47" s="160"/>
      <c r="X47" s="160"/>
      <c r="Y47" s="144"/>
      <c r="Z47" s="144"/>
      <c r="AA47" s="144"/>
      <c r="AB47" s="144"/>
      <c r="AC47" s="144"/>
      <c r="AD47" s="144"/>
      <c r="AE47" s="145"/>
      <c r="AF47" s="145"/>
      <c r="AG47" s="146"/>
      <c r="AH47" s="146"/>
      <c r="AI47" s="146"/>
      <c r="AJ47" s="145"/>
      <c r="AK47" s="145"/>
      <c r="AL47" s="144"/>
      <c r="AM47" s="144"/>
      <c r="AN47" s="144"/>
      <c r="AO47" s="144"/>
      <c r="AP47" s="144"/>
      <c r="AQ47" s="144"/>
      <c r="AR47" s="145"/>
    </row>
    <row r="48" spans="1:44" ht="21.75" customHeight="1">
      <c r="A48" s="276" t="s">
        <v>119</v>
      </c>
      <c r="B48" s="277"/>
      <c r="C48" s="259" t="s">
        <v>9</v>
      </c>
      <c r="D48" s="259"/>
      <c r="E48" s="259"/>
      <c r="F48" s="259"/>
      <c r="G48" s="259"/>
      <c r="H48" s="259"/>
      <c r="I48" s="261">
        <f>SUM(K48:K49)</f>
        <v>24</v>
      </c>
      <c r="J48" s="261"/>
      <c r="K48" s="116">
        <v>11</v>
      </c>
      <c r="L48" s="117" t="s">
        <v>64</v>
      </c>
      <c r="M48" s="118">
        <v>9</v>
      </c>
      <c r="N48" s="261">
        <f>SUM(M48:M49)</f>
        <v>16</v>
      </c>
      <c r="O48" s="261"/>
      <c r="P48" s="259" t="s">
        <v>40</v>
      </c>
      <c r="Q48" s="259"/>
      <c r="R48" s="259"/>
      <c r="S48" s="259"/>
      <c r="T48" s="259"/>
      <c r="U48" s="259"/>
      <c r="V48" s="119"/>
      <c r="W48" s="276" t="s">
        <v>118</v>
      </c>
      <c r="X48" s="277"/>
      <c r="Y48" s="259" t="s">
        <v>2</v>
      </c>
      <c r="Z48" s="259"/>
      <c r="AA48" s="259"/>
      <c r="AB48" s="259"/>
      <c r="AC48" s="259"/>
      <c r="AD48" s="259"/>
      <c r="AE48" s="261">
        <f>SUM(AG48:AG49)</f>
        <v>12</v>
      </c>
      <c r="AF48" s="261"/>
      <c r="AG48" s="116">
        <v>5</v>
      </c>
      <c r="AH48" s="117" t="s">
        <v>64</v>
      </c>
      <c r="AI48" s="118">
        <v>10</v>
      </c>
      <c r="AJ48" s="261">
        <f>SUM(AI48:AI49)</f>
        <v>24</v>
      </c>
      <c r="AK48" s="261"/>
      <c r="AL48" s="259" t="s">
        <v>8</v>
      </c>
      <c r="AM48" s="259"/>
      <c r="AN48" s="259"/>
      <c r="AO48" s="259"/>
      <c r="AP48" s="259"/>
      <c r="AQ48" s="259"/>
      <c r="AR48" s="119"/>
    </row>
    <row r="49" spans="1:44" ht="21.75" customHeight="1">
      <c r="A49" s="276" t="s">
        <v>116</v>
      </c>
      <c r="B49" s="277"/>
      <c r="C49" s="260"/>
      <c r="D49" s="260"/>
      <c r="E49" s="260"/>
      <c r="F49" s="260"/>
      <c r="G49" s="260"/>
      <c r="H49" s="260"/>
      <c r="I49" s="262"/>
      <c r="J49" s="262"/>
      <c r="K49" s="120">
        <v>13</v>
      </c>
      <c r="L49" s="121" t="s">
        <v>64</v>
      </c>
      <c r="M49" s="122">
        <v>7</v>
      </c>
      <c r="N49" s="262"/>
      <c r="O49" s="262"/>
      <c r="P49" s="260"/>
      <c r="Q49" s="260"/>
      <c r="R49" s="260"/>
      <c r="S49" s="260"/>
      <c r="T49" s="260"/>
      <c r="U49" s="260"/>
      <c r="V49" s="119"/>
      <c r="W49" s="276" t="s">
        <v>117</v>
      </c>
      <c r="X49" s="277"/>
      <c r="Y49" s="260"/>
      <c r="Z49" s="260"/>
      <c r="AA49" s="260"/>
      <c r="AB49" s="260"/>
      <c r="AC49" s="260"/>
      <c r="AD49" s="260"/>
      <c r="AE49" s="262"/>
      <c r="AF49" s="262"/>
      <c r="AG49" s="120">
        <v>7</v>
      </c>
      <c r="AH49" s="121" t="s">
        <v>64</v>
      </c>
      <c r="AI49" s="122">
        <v>14</v>
      </c>
      <c r="AJ49" s="262"/>
      <c r="AK49" s="262"/>
      <c r="AL49" s="260"/>
      <c r="AM49" s="260"/>
      <c r="AN49" s="260"/>
      <c r="AO49" s="260"/>
      <c r="AP49" s="260"/>
      <c r="AQ49" s="260"/>
      <c r="AR49" s="119"/>
    </row>
    <row r="50" spans="1:44" s="130" customFormat="1" ht="18" customHeight="1">
      <c r="A50" s="159"/>
      <c r="B50" s="159"/>
      <c r="C50" s="144"/>
      <c r="D50" s="144"/>
      <c r="E50" s="144"/>
      <c r="F50" s="144"/>
      <c r="G50" s="144"/>
      <c r="H50" s="144"/>
      <c r="I50" s="145"/>
      <c r="J50" s="145"/>
      <c r="K50" s="146"/>
      <c r="L50" s="146"/>
      <c r="M50" s="146"/>
      <c r="N50" s="145"/>
      <c r="O50" s="145"/>
      <c r="P50" s="144"/>
      <c r="Q50" s="144"/>
      <c r="R50" s="144"/>
      <c r="S50" s="144"/>
      <c r="T50" s="144"/>
      <c r="U50" s="144"/>
      <c r="V50" s="145"/>
      <c r="W50" s="160"/>
      <c r="X50" s="160"/>
      <c r="Y50" s="144"/>
      <c r="Z50" s="144"/>
      <c r="AA50" s="144"/>
      <c r="AB50" s="144"/>
      <c r="AC50" s="144"/>
      <c r="AD50" s="144"/>
      <c r="AE50" s="145"/>
      <c r="AF50" s="145"/>
      <c r="AG50" s="146"/>
      <c r="AH50" s="146"/>
      <c r="AI50" s="146"/>
      <c r="AJ50" s="145"/>
      <c r="AK50" s="145"/>
      <c r="AL50" s="144"/>
      <c r="AM50" s="144"/>
      <c r="AN50" s="144"/>
      <c r="AO50" s="144"/>
      <c r="AP50" s="144"/>
      <c r="AQ50" s="144"/>
      <c r="AR50" s="145"/>
    </row>
    <row r="51" ht="18" customHeight="1"/>
  </sheetData>
  <sheetProtection/>
  <mergeCells count="137">
    <mergeCell ref="AE12:AF14"/>
    <mergeCell ref="W48:X48"/>
    <mergeCell ref="Y48:AD49"/>
    <mergeCell ref="AE48:AF49"/>
    <mergeCell ref="AJ48:AK49"/>
    <mergeCell ref="AL48:AQ49"/>
    <mergeCell ref="W45:X45"/>
    <mergeCell ref="Y45:AD46"/>
    <mergeCell ref="AE37:AF38"/>
    <mergeCell ref="AJ37:AK38"/>
    <mergeCell ref="A49:B49"/>
    <mergeCell ref="W49:X49"/>
    <mergeCell ref="AE45:AF46"/>
    <mergeCell ref="AJ45:AK46"/>
    <mergeCell ref="AL45:AQ46"/>
    <mergeCell ref="A46:B46"/>
    <mergeCell ref="W46:X46"/>
    <mergeCell ref="A48:B48"/>
    <mergeCell ref="C48:H49"/>
    <mergeCell ref="I48:J49"/>
    <mergeCell ref="N48:O49"/>
    <mergeCell ref="P48:U49"/>
    <mergeCell ref="AE41:AF42"/>
    <mergeCell ref="AJ41:AK42"/>
    <mergeCell ref="AL41:AQ42"/>
    <mergeCell ref="A45:B45"/>
    <mergeCell ref="C45:H46"/>
    <mergeCell ref="I45:J46"/>
    <mergeCell ref="N45:O46"/>
    <mergeCell ref="P45:U46"/>
    <mergeCell ref="AL37:AQ38"/>
    <mergeCell ref="A41:B42"/>
    <mergeCell ref="C41:H42"/>
    <mergeCell ref="I41:J42"/>
    <mergeCell ref="N41:O42"/>
    <mergeCell ref="P41:U42"/>
    <mergeCell ref="W41:X42"/>
    <mergeCell ref="Y41:AD42"/>
    <mergeCell ref="AE34:AF35"/>
    <mergeCell ref="AJ34:AK35"/>
    <mergeCell ref="AL34:AQ35"/>
    <mergeCell ref="A37:B38"/>
    <mergeCell ref="C37:H38"/>
    <mergeCell ref="I37:J38"/>
    <mergeCell ref="N37:O38"/>
    <mergeCell ref="P37:U38"/>
    <mergeCell ref="W37:X38"/>
    <mergeCell ref="Y37:AD38"/>
    <mergeCell ref="AE30:AF31"/>
    <mergeCell ref="AJ30:AK31"/>
    <mergeCell ref="AL30:AQ31"/>
    <mergeCell ref="A34:B35"/>
    <mergeCell ref="C34:H35"/>
    <mergeCell ref="I34:J35"/>
    <mergeCell ref="N34:O35"/>
    <mergeCell ref="P34:U35"/>
    <mergeCell ref="W34:X35"/>
    <mergeCell ref="Y34:AD35"/>
    <mergeCell ref="AE27:AF28"/>
    <mergeCell ref="AJ27:AK28"/>
    <mergeCell ref="AL27:AQ28"/>
    <mergeCell ref="A30:B31"/>
    <mergeCell ref="C30:H31"/>
    <mergeCell ref="I30:J31"/>
    <mergeCell ref="N30:O31"/>
    <mergeCell ref="P30:U31"/>
    <mergeCell ref="W30:X31"/>
    <mergeCell ref="Y30:AD31"/>
    <mergeCell ref="AE23:AF24"/>
    <mergeCell ref="AJ23:AK24"/>
    <mergeCell ref="AL23:AQ24"/>
    <mergeCell ref="A27:B28"/>
    <mergeCell ref="C27:H28"/>
    <mergeCell ref="I27:J28"/>
    <mergeCell ref="N27:O28"/>
    <mergeCell ref="P27:U28"/>
    <mergeCell ref="W27:X28"/>
    <mergeCell ref="Y27:AD28"/>
    <mergeCell ref="AE20:AF21"/>
    <mergeCell ref="AJ20:AK21"/>
    <mergeCell ref="AL20:AQ21"/>
    <mergeCell ref="A23:B24"/>
    <mergeCell ref="W23:X24"/>
    <mergeCell ref="Y23:AD24"/>
    <mergeCell ref="C23:H25"/>
    <mergeCell ref="I23:J25"/>
    <mergeCell ref="N23:O25"/>
    <mergeCell ref="P23:U25"/>
    <mergeCell ref="AE16:AF17"/>
    <mergeCell ref="AJ16:AK17"/>
    <mergeCell ref="AL16:AQ17"/>
    <mergeCell ref="A20:B21"/>
    <mergeCell ref="C20:H21"/>
    <mergeCell ref="I20:J21"/>
    <mergeCell ref="N20:O21"/>
    <mergeCell ref="P20:U21"/>
    <mergeCell ref="W20:X21"/>
    <mergeCell ref="Y20:AD21"/>
    <mergeCell ref="A16:B17"/>
    <mergeCell ref="C16:H17"/>
    <mergeCell ref="I16:J17"/>
    <mergeCell ref="N16:O17"/>
    <mergeCell ref="P16:U17"/>
    <mergeCell ref="W16:X17"/>
    <mergeCell ref="Y16:AD17"/>
    <mergeCell ref="AL9:AQ10"/>
    <mergeCell ref="A12:B13"/>
    <mergeCell ref="C12:H13"/>
    <mergeCell ref="I12:J13"/>
    <mergeCell ref="N12:O13"/>
    <mergeCell ref="P12:U13"/>
    <mergeCell ref="W12:X13"/>
    <mergeCell ref="Y12:AD14"/>
    <mergeCell ref="AL12:AQ14"/>
    <mergeCell ref="AJ12:AK14"/>
    <mergeCell ref="AL6:AQ7"/>
    <mergeCell ref="A9:B10"/>
    <mergeCell ref="C9:H10"/>
    <mergeCell ref="I9:J10"/>
    <mergeCell ref="N9:O10"/>
    <mergeCell ref="P9:U10"/>
    <mergeCell ref="W9:X10"/>
    <mergeCell ref="Y9:AD10"/>
    <mergeCell ref="AE9:AF10"/>
    <mergeCell ref="AJ9:AK10"/>
    <mergeCell ref="N6:O7"/>
    <mergeCell ref="P6:U7"/>
    <mergeCell ref="W6:X7"/>
    <mergeCell ref="Y6:AD7"/>
    <mergeCell ref="AE6:AF7"/>
    <mergeCell ref="AJ6:AK7"/>
    <mergeCell ref="A1:AR1"/>
    <mergeCell ref="A2:AQ2"/>
    <mergeCell ref="A3:AQ3"/>
    <mergeCell ref="A6:B7"/>
    <mergeCell ref="C6:H7"/>
    <mergeCell ref="I6:J7"/>
  </mergeCells>
  <printOptions/>
  <pageMargins left="0.7" right="0.7" top="0.75" bottom="0.75" header="0.3" footer="0.3"/>
  <pageSetup horizontalDpi="300" verticalDpi="300" orientation="portrait" paperSize="9" scale="76" r:id="rId1"/>
  <colBreaks count="1" manualBreakCount="1">
    <brk id="4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C56"/>
  <sheetViews>
    <sheetView zoomScalePageLayoutView="0" workbookViewId="0" topLeftCell="A4">
      <selection activeCell="X10" sqref="X10"/>
    </sheetView>
  </sheetViews>
  <sheetFormatPr defaultColWidth="9.00390625" defaultRowHeight="13.5"/>
  <cols>
    <col min="1" max="1" width="12.375" style="4" customWidth="1"/>
    <col min="2" max="13" width="4.00390625" style="4" customWidth="1"/>
    <col min="14" max="19" width="7.625" style="7" customWidth="1"/>
    <col min="20" max="20" width="8.00390625" style="21" customWidth="1"/>
    <col min="21" max="21" width="7.625" style="7" customWidth="1"/>
    <col min="22" max="16384" width="9.00390625" style="4" customWidth="1"/>
  </cols>
  <sheetData>
    <row r="2" spans="1:23" ht="24" customHeight="1">
      <c r="A2" s="361" t="s">
        <v>307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W2" s="5"/>
    </row>
    <row r="4" spans="1:21" ht="24.75" customHeight="1">
      <c r="A4" s="6" t="s">
        <v>10</v>
      </c>
      <c r="N4" s="4"/>
      <c r="O4" s="4"/>
      <c r="P4" s="4"/>
      <c r="Q4" s="4"/>
      <c r="R4" s="4"/>
      <c r="S4" s="4"/>
      <c r="T4" s="1"/>
      <c r="U4" s="4"/>
    </row>
    <row r="5" spans="14:21" ht="24.75" customHeight="1" thickBot="1">
      <c r="N5" s="4"/>
      <c r="O5" s="4"/>
      <c r="P5" s="4"/>
      <c r="Q5" s="4"/>
      <c r="R5" s="4"/>
      <c r="S5" s="4"/>
      <c r="T5" s="1"/>
      <c r="U5" s="4"/>
    </row>
    <row r="6" spans="1:21" ht="24.75" customHeight="1">
      <c r="A6" s="339"/>
      <c r="B6" s="345" t="s">
        <v>31</v>
      </c>
      <c r="C6" s="346"/>
      <c r="D6" s="347"/>
      <c r="E6" s="345" t="s">
        <v>8</v>
      </c>
      <c r="F6" s="346"/>
      <c r="G6" s="347"/>
      <c r="H6" s="345" t="s">
        <v>43</v>
      </c>
      <c r="I6" s="346"/>
      <c r="J6" s="347"/>
      <c r="K6" s="362" t="s">
        <v>44</v>
      </c>
      <c r="L6" s="363"/>
      <c r="M6" s="364"/>
      <c r="N6" s="323" t="s">
        <v>11</v>
      </c>
      <c r="O6" s="325" t="s">
        <v>12</v>
      </c>
      <c r="P6" s="353" t="s">
        <v>13</v>
      </c>
      <c r="Q6" s="355" t="s">
        <v>14</v>
      </c>
      <c r="R6" s="323" t="s">
        <v>15</v>
      </c>
      <c r="S6" s="325" t="s">
        <v>16</v>
      </c>
      <c r="T6" s="327" t="s">
        <v>17</v>
      </c>
      <c r="U6" s="329" t="s">
        <v>18</v>
      </c>
    </row>
    <row r="7" spans="1:21" ht="24.75" customHeight="1" thickBot="1">
      <c r="A7" s="340"/>
      <c r="B7" s="348"/>
      <c r="C7" s="349"/>
      <c r="D7" s="350"/>
      <c r="E7" s="348"/>
      <c r="F7" s="349"/>
      <c r="G7" s="350"/>
      <c r="H7" s="348"/>
      <c r="I7" s="349"/>
      <c r="J7" s="350"/>
      <c r="K7" s="365"/>
      <c r="L7" s="366"/>
      <c r="M7" s="367"/>
      <c r="N7" s="324"/>
      <c r="O7" s="326"/>
      <c r="P7" s="354"/>
      <c r="Q7" s="356"/>
      <c r="R7" s="324"/>
      <c r="S7" s="326"/>
      <c r="T7" s="328"/>
      <c r="U7" s="330"/>
    </row>
    <row r="8" spans="1:23" ht="24.75" customHeight="1">
      <c r="A8" s="359" t="s">
        <v>31</v>
      </c>
      <c r="B8" s="332"/>
      <c r="C8" s="333"/>
      <c r="D8" s="334"/>
      <c r="E8" s="11"/>
      <c r="F8" s="12" t="s">
        <v>309</v>
      </c>
      <c r="G8" s="13"/>
      <c r="H8" s="11"/>
      <c r="I8" s="12" t="s">
        <v>308</v>
      </c>
      <c r="J8" s="13"/>
      <c r="K8" s="11"/>
      <c r="L8" s="12" t="s">
        <v>308</v>
      </c>
      <c r="M8" s="12"/>
      <c r="N8" s="336">
        <f>COUNTIF(B8:M9,"○*")</f>
        <v>2</v>
      </c>
      <c r="O8" s="320">
        <f>COUNTIF(B8:M8,"×*")+COUNTIF(B8:M8,"●*")</f>
        <v>1</v>
      </c>
      <c r="P8" s="337">
        <f>COUNTIF(B8:M8,"△*")</f>
        <v>0</v>
      </c>
      <c r="Q8" s="338">
        <f>N8*2+P8*1</f>
        <v>4</v>
      </c>
      <c r="R8" s="319">
        <f>SUM(B9,E9,H9,K9)</f>
        <v>91</v>
      </c>
      <c r="S8" s="320">
        <f>SUM(D9,G9,J9,M9)</f>
        <v>62</v>
      </c>
      <c r="T8" s="321">
        <f>R8-S8</f>
        <v>29</v>
      </c>
      <c r="U8" s="322">
        <v>1</v>
      </c>
      <c r="V8" s="301"/>
      <c r="W8" s="301"/>
    </row>
    <row r="9" spans="1:23" ht="24.75" customHeight="1">
      <c r="A9" s="360"/>
      <c r="B9" s="335"/>
      <c r="C9" s="317"/>
      <c r="D9" s="318"/>
      <c r="E9" s="14">
        <v>20</v>
      </c>
      <c r="F9" s="15" t="s">
        <v>120</v>
      </c>
      <c r="G9" s="16">
        <v>21</v>
      </c>
      <c r="H9" s="14">
        <v>36</v>
      </c>
      <c r="I9" s="15" t="s">
        <v>120</v>
      </c>
      <c r="J9" s="16">
        <v>19</v>
      </c>
      <c r="K9" s="14">
        <v>35</v>
      </c>
      <c r="L9" s="46" t="s">
        <v>120</v>
      </c>
      <c r="M9" s="17">
        <v>22</v>
      </c>
      <c r="N9" s="310">
        <f>COUNTIF(B9:M9,"○*")</f>
        <v>0</v>
      </c>
      <c r="O9" s="295">
        <f>COUNTIF(B9:M9,"×*")+COUNTIF(B9:M9,"●*")</f>
        <v>0</v>
      </c>
      <c r="P9" s="312">
        <f aca="true" t="shared" si="0" ref="P9:P15">COUNTIF(B9:M9,"△*")</f>
        <v>0</v>
      </c>
      <c r="Q9" s="299"/>
      <c r="R9" s="293"/>
      <c r="S9" s="295"/>
      <c r="T9" s="297"/>
      <c r="U9" s="299"/>
      <c r="V9" s="301"/>
      <c r="W9" s="301"/>
    </row>
    <row r="10" spans="1:23" ht="24.75" customHeight="1">
      <c r="A10" s="302" t="s">
        <v>8</v>
      </c>
      <c r="B10" s="12"/>
      <c r="C10" s="12" t="s">
        <v>308</v>
      </c>
      <c r="D10" s="13"/>
      <c r="E10" s="304"/>
      <c r="F10" s="305"/>
      <c r="G10" s="315"/>
      <c r="H10" s="11"/>
      <c r="I10" s="12" t="s">
        <v>308</v>
      </c>
      <c r="J10" s="13"/>
      <c r="K10" s="11"/>
      <c r="L10" s="47" t="s">
        <v>309</v>
      </c>
      <c r="M10" s="12"/>
      <c r="N10" s="310">
        <f>COUNTIF(B10:M11,"○*")</f>
        <v>2</v>
      </c>
      <c r="O10" s="295">
        <f aca="true" t="shared" si="1" ref="O10:O15">COUNTIF(B10:M10,"×*")+COUNTIF(B10:M10,"●*")</f>
        <v>1</v>
      </c>
      <c r="P10" s="312">
        <f t="shared" si="0"/>
        <v>0</v>
      </c>
      <c r="Q10" s="299">
        <f>N10*2+P10*1</f>
        <v>4</v>
      </c>
      <c r="R10" s="293">
        <f>SUM(B11,E11,H11,K11)</f>
        <v>74</v>
      </c>
      <c r="S10" s="295">
        <f>SUM(D11,G11,J11,M11)</f>
        <v>76</v>
      </c>
      <c r="T10" s="297">
        <f>R10-S10</f>
        <v>-2</v>
      </c>
      <c r="U10" s="299">
        <v>3</v>
      </c>
      <c r="V10" s="301"/>
      <c r="W10" s="301"/>
    </row>
    <row r="11" spans="1:23" ht="24.75" customHeight="1">
      <c r="A11" s="314"/>
      <c r="B11" s="17">
        <v>21</v>
      </c>
      <c r="C11" s="15" t="s">
        <v>120</v>
      </c>
      <c r="D11" s="16">
        <v>20</v>
      </c>
      <c r="E11" s="316"/>
      <c r="F11" s="317"/>
      <c r="G11" s="318"/>
      <c r="H11" s="14">
        <v>29</v>
      </c>
      <c r="I11" s="15" t="s">
        <v>120</v>
      </c>
      <c r="J11" s="16">
        <v>23</v>
      </c>
      <c r="K11" s="14">
        <v>24</v>
      </c>
      <c r="L11" s="15" t="s">
        <v>120</v>
      </c>
      <c r="M11" s="17">
        <v>33</v>
      </c>
      <c r="N11" s="310">
        <f>COUNTIF(B11:M11,"○*")</f>
        <v>0</v>
      </c>
      <c r="O11" s="295">
        <f t="shared" si="1"/>
        <v>0</v>
      </c>
      <c r="P11" s="312">
        <f t="shared" si="0"/>
        <v>0</v>
      </c>
      <c r="Q11" s="299"/>
      <c r="R11" s="293"/>
      <c r="S11" s="295"/>
      <c r="T11" s="297"/>
      <c r="U11" s="299"/>
      <c r="V11" s="301"/>
      <c r="W11" s="301"/>
    </row>
    <row r="12" spans="1:23" ht="24.75" customHeight="1">
      <c r="A12" s="302" t="s">
        <v>43</v>
      </c>
      <c r="B12" s="12"/>
      <c r="C12" s="12" t="s">
        <v>319</v>
      </c>
      <c r="D12" s="13"/>
      <c r="E12" s="11"/>
      <c r="F12" s="12" t="s">
        <v>309</v>
      </c>
      <c r="G12" s="13"/>
      <c r="H12" s="304"/>
      <c r="I12" s="305"/>
      <c r="J12" s="315"/>
      <c r="K12" s="11"/>
      <c r="L12" s="12" t="s">
        <v>309</v>
      </c>
      <c r="M12" s="12"/>
      <c r="N12" s="310">
        <f>COUNTIF(B12:M13,"○*")</f>
        <v>0</v>
      </c>
      <c r="O12" s="295">
        <f t="shared" si="1"/>
        <v>3</v>
      </c>
      <c r="P12" s="312">
        <f t="shared" si="0"/>
        <v>0</v>
      </c>
      <c r="Q12" s="299">
        <f>N12*2+P12*1</f>
        <v>0</v>
      </c>
      <c r="R12" s="293">
        <f>SUM(B13,E13,H13,K13)</f>
        <v>76</v>
      </c>
      <c r="S12" s="295">
        <f>SUM(D13,G13,J13,M13)</f>
        <v>102</v>
      </c>
      <c r="T12" s="297">
        <f>R12-S12</f>
        <v>-26</v>
      </c>
      <c r="U12" s="299">
        <v>4</v>
      </c>
      <c r="V12" s="301"/>
      <c r="W12" s="301"/>
    </row>
    <row r="13" spans="1:23" ht="24.75" customHeight="1">
      <c r="A13" s="314"/>
      <c r="B13" s="17">
        <v>19</v>
      </c>
      <c r="C13" s="15" t="s">
        <v>120</v>
      </c>
      <c r="D13" s="16">
        <v>36</v>
      </c>
      <c r="E13" s="14">
        <v>23</v>
      </c>
      <c r="F13" s="15" t="s">
        <v>120</v>
      </c>
      <c r="G13" s="16">
        <v>29</v>
      </c>
      <c r="H13" s="316"/>
      <c r="I13" s="317"/>
      <c r="J13" s="318"/>
      <c r="K13" s="14">
        <v>34</v>
      </c>
      <c r="L13" s="15" t="s">
        <v>120</v>
      </c>
      <c r="M13" s="18">
        <v>37</v>
      </c>
      <c r="N13" s="310">
        <f>COUNTIF(B13:M13,"○*")</f>
        <v>0</v>
      </c>
      <c r="O13" s="295">
        <f t="shared" si="1"/>
        <v>0</v>
      </c>
      <c r="P13" s="312">
        <f t="shared" si="0"/>
        <v>0</v>
      </c>
      <c r="Q13" s="299"/>
      <c r="R13" s="293"/>
      <c r="S13" s="295"/>
      <c r="T13" s="297"/>
      <c r="U13" s="299"/>
      <c r="V13" s="301"/>
      <c r="W13" s="301"/>
    </row>
    <row r="14" spans="1:23" ht="24.75" customHeight="1">
      <c r="A14" s="357" t="s">
        <v>44</v>
      </c>
      <c r="B14" s="12"/>
      <c r="C14" s="12" t="s">
        <v>309</v>
      </c>
      <c r="D14" s="13"/>
      <c r="E14" s="11"/>
      <c r="F14" s="12" t="s">
        <v>320</v>
      </c>
      <c r="G14" s="13"/>
      <c r="H14" s="11"/>
      <c r="I14" s="12" t="s">
        <v>308</v>
      </c>
      <c r="J14" s="13"/>
      <c r="K14" s="304"/>
      <c r="L14" s="305"/>
      <c r="M14" s="306"/>
      <c r="N14" s="310">
        <f>COUNTIF(B14:M15,"○*")</f>
        <v>2</v>
      </c>
      <c r="O14" s="295">
        <f t="shared" si="1"/>
        <v>1</v>
      </c>
      <c r="P14" s="312">
        <f t="shared" si="0"/>
        <v>0</v>
      </c>
      <c r="Q14" s="299">
        <f>N14*2+P14*1</f>
        <v>4</v>
      </c>
      <c r="R14" s="293">
        <f>SUM(B15,E15,H15,K15)</f>
        <v>92</v>
      </c>
      <c r="S14" s="295">
        <f>SUM(D15,G15,J15,M15)</f>
        <v>93</v>
      </c>
      <c r="T14" s="297">
        <f>R14-S14</f>
        <v>-1</v>
      </c>
      <c r="U14" s="299">
        <v>2</v>
      </c>
      <c r="V14" s="301"/>
      <c r="W14" s="301"/>
    </row>
    <row r="15" spans="1:23" ht="24.75" customHeight="1" thickBot="1">
      <c r="A15" s="358"/>
      <c r="B15" s="9">
        <v>22</v>
      </c>
      <c r="C15" s="19" t="s">
        <v>120</v>
      </c>
      <c r="D15" s="10">
        <v>35</v>
      </c>
      <c r="E15" s="8">
        <v>33</v>
      </c>
      <c r="F15" s="19" t="s">
        <v>120</v>
      </c>
      <c r="G15" s="10">
        <v>24</v>
      </c>
      <c r="H15" s="8">
        <v>37</v>
      </c>
      <c r="I15" s="19" t="s">
        <v>120</v>
      </c>
      <c r="J15" s="10">
        <v>34</v>
      </c>
      <c r="K15" s="307"/>
      <c r="L15" s="308"/>
      <c r="M15" s="309"/>
      <c r="N15" s="311">
        <f>COUNTIF(B15:M15,"○*")</f>
        <v>0</v>
      </c>
      <c r="O15" s="296">
        <f t="shared" si="1"/>
        <v>0</v>
      </c>
      <c r="P15" s="313">
        <f t="shared" si="0"/>
        <v>0</v>
      </c>
      <c r="Q15" s="300"/>
      <c r="R15" s="294"/>
      <c r="S15" s="296"/>
      <c r="T15" s="298"/>
      <c r="U15" s="300"/>
      <c r="V15" s="301"/>
      <c r="W15" s="301"/>
    </row>
    <row r="16" spans="11:13" ht="24.75" customHeight="1">
      <c r="K16" s="20"/>
      <c r="L16" s="20"/>
      <c r="M16" s="20"/>
    </row>
    <row r="17" spans="5:21" ht="24.75" customHeight="1">
      <c r="E17" s="301" t="s">
        <v>19</v>
      </c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</row>
    <row r="18" ht="24.75" customHeight="1"/>
    <row r="19" spans="1:21" ht="24.75" customHeight="1">
      <c r="A19" s="6" t="s">
        <v>20</v>
      </c>
      <c r="N19" s="4"/>
      <c r="O19" s="4"/>
      <c r="P19" s="4"/>
      <c r="Q19" s="4"/>
      <c r="R19" s="4"/>
      <c r="S19" s="4"/>
      <c r="T19" s="1"/>
      <c r="U19" s="4"/>
    </row>
    <row r="20" spans="14:21" ht="24.75" customHeight="1" thickBot="1">
      <c r="N20" s="4"/>
      <c r="O20" s="4"/>
      <c r="P20" s="4"/>
      <c r="Q20" s="4"/>
      <c r="R20" s="4"/>
      <c r="S20" s="4"/>
      <c r="T20" s="1"/>
      <c r="U20" s="4"/>
    </row>
    <row r="21" spans="1:21" ht="24.75" customHeight="1">
      <c r="A21" s="339"/>
      <c r="B21" s="341" t="s">
        <v>9</v>
      </c>
      <c r="C21" s="342"/>
      <c r="D21" s="342"/>
      <c r="E21" s="345" t="s">
        <v>2</v>
      </c>
      <c r="F21" s="346"/>
      <c r="G21" s="347"/>
      <c r="H21" s="345" t="s">
        <v>8</v>
      </c>
      <c r="I21" s="346"/>
      <c r="J21" s="347"/>
      <c r="K21" s="345" t="s">
        <v>40</v>
      </c>
      <c r="L21" s="346"/>
      <c r="M21" s="351"/>
      <c r="N21" s="323" t="s">
        <v>11</v>
      </c>
      <c r="O21" s="325" t="s">
        <v>12</v>
      </c>
      <c r="P21" s="353" t="s">
        <v>13</v>
      </c>
      <c r="Q21" s="355" t="s">
        <v>14</v>
      </c>
      <c r="R21" s="323" t="s">
        <v>15</v>
      </c>
      <c r="S21" s="325" t="s">
        <v>16</v>
      </c>
      <c r="T21" s="327" t="s">
        <v>17</v>
      </c>
      <c r="U21" s="329" t="s">
        <v>18</v>
      </c>
    </row>
    <row r="22" spans="1:21" ht="24.75" customHeight="1" thickBot="1">
      <c r="A22" s="340"/>
      <c r="B22" s="343"/>
      <c r="C22" s="344"/>
      <c r="D22" s="344"/>
      <c r="E22" s="348"/>
      <c r="F22" s="349"/>
      <c r="G22" s="350"/>
      <c r="H22" s="348"/>
      <c r="I22" s="349"/>
      <c r="J22" s="350"/>
      <c r="K22" s="348"/>
      <c r="L22" s="349"/>
      <c r="M22" s="352"/>
      <c r="N22" s="324"/>
      <c r="O22" s="326"/>
      <c r="P22" s="354"/>
      <c r="Q22" s="356"/>
      <c r="R22" s="324"/>
      <c r="S22" s="326"/>
      <c r="T22" s="328"/>
      <c r="U22" s="330"/>
    </row>
    <row r="23" spans="1:23" ht="24.75" customHeight="1">
      <c r="A23" s="314" t="s">
        <v>9</v>
      </c>
      <c r="B23" s="332"/>
      <c r="C23" s="333"/>
      <c r="D23" s="334"/>
      <c r="E23" s="11"/>
      <c r="F23" s="12" t="s">
        <v>308</v>
      </c>
      <c r="G23" s="13"/>
      <c r="H23" s="11"/>
      <c r="I23" s="12" t="s">
        <v>308</v>
      </c>
      <c r="J23" s="13"/>
      <c r="K23" s="11"/>
      <c r="L23" s="12" t="s">
        <v>311</v>
      </c>
      <c r="M23" s="12"/>
      <c r="N23" s="336">
        <f>COUNTIF(B23:M24,"○*")</f>
        <v>3</v>
      </c>
      <c r="O23" s="320">
        <f>COUNTIF(B23:M23,"×*")+COUNTIF(B23:M23,"●*")</f>
        <v>0</v>
      </c>
      <c r="P23" s="337">
        <f>COUNTIF(B23:M23,"△*")</f>
        <v>0</v>
      </c>
      <c r="Q23" s="338">
        <f>N23*2+P23*1</f>
        <v>6</v>
      </c>
      <c r="R23" s="319">
        <f>SUM(B24,E24,H24,K24)</f>
        <v>79</v>
      </c>
      <c r="S23" s="320">
        <f>SUM(D24,G24,J24,M24)</f>
        <v>34</v>
      </c>
      <c r="T23" s="321">
        <f>R23-S23</f>
        <v>45</v>
      </c>
      <c r="U23" s="322">
        <v>1</v>
      </c>
      <c r="V23" s="301"/>
      <c r="W23" s="301"/>
    </row>
    <row r="24" spans="1:23" ht="24.75" customHeight="1">
      <c r="A24" s="331"/>
      <c r="B24" s="335"/>
      <c r="C24" s="317"/>
      <c r="D24" s="318"/>
      <c r="E24" s="14">
        <v>29</v>
      </c>
      <c r="F24" s="15" t="s">
        <v>120</v>
      </c>
      <c r="G24" s="16">
        <v>7</v>
      </c>
      <c r="H24" s="14">
        <v>26</v>
      </c>
      <c r="I24" s="15" t="s">
        <v>120</v>
      </c>
      <c r="J24" s="16">
        <v>11</v>
      </c>
      <c r="K24" s="14">
        <v>24</v>
      </c>
      <c r="L24" s="15" t="s">
        <v>120</v>
      </c>
      <c r="M24" s="17">
        <v>16</v>
      </c>
      <c r="N24" s="310">
        <f>COUNTIF(B24:M24,"○*")</f>
        <v>0</v>
      </c>
      <c r="O24" s="295">
        <f>COUNTIF(B24:M24,"×*")+COUNTIF(B24:M24,"●*")</f>
        <v>0</v>
      </c>
      <c r="P24" s="312">
        <f aca="true" t="shared" si="2" ref="P24:P30">COUNTIF(B24:M24,"△*")</f>
        <v>0</v>
      </c>
      <c r="Q24" s="299"/>
      <c r="R24" s="293"/>
      <c r="S24" s="295"/>
      <c r="T24" s="297"/>
      <c r="U24" s="299"/>
      <c r="V24" s="301"/>
      <c r="W24" s="301"/>
    </row>
    <row r="25" spans="1:23" ht="24.75" customHeight="1">
      <c r="A25" s="302" t="s">
        <v>2</v>
      </c>
      <c r="B25" s="12"/>
      <c r="C25" s="12" t="s">
        <v>309</v>
      </c>
      <c r="D25" s="13"/>
      <c r="E25" s="304"/>
      <c r="F25" s="305"/>
      <c r="G25" s="315"/>
      <c r="H25" s="11"/>
      <c r="I25" s="12" t="s">
        <v>314</v>
      </c>
      <c r="J25" s="13"/>
      <c r="K25" s="11"/>
      <c r="L25" s="12" t="s">
        <v>309</v>
      </c>
      <c r="M25" s="12"/>
      <c r="N25" s="310">
        <f>COUNTIF(B25:M26,"○*")</f>
        <v>0</v>
      </c>
      <c r="O25" s="295">
        <f aca="true" t="shared" si="3" ref="O25:O30">COUNTIF(B25:M25,"×*")+COUNTIF(B25:M25,"●*")</f>
        <v>3</v>
      </c>
      <c r="P25" s="312">
        <f t="shared" si="2"/>
        <v>0</v>
      </c>
      <c r="Q25" s="299">
        <f>N25*2+P25*1</f>
        <v>0</v>
      </c>
      <c r="R25" s="293">
        <f>SUM(B26,E26,H26,K26)</f>
        <v>28</v>
      </c>
      <c r="S25" s="295">
        <f>SUM(D26,G26,J26,M26)</f>
        <v>77</v>
      </c>
      <c r="T25" s="297">
        <f>R25-S25</f>
        <v>-49</v>
      </c>
      <c r="U25" s="299">
        <v>4</v>
      </c>
      <c r="V25" s="301"/>
      <c r="W25" s="301"/>
    </row>
    <row r="26" spans="1:23" ht="24.75" customHeight="1">
      <c r="A26" s="314"/>
      <c r="B26" s="17">
        <v>7</v>
      </c>
      <c r="C26" s="15" t="s">
        <v>120</v>
      </c>
      <c r="D26" s="16">
        <v>29</v>
      </c>
      <c r="E26" s="316"/>
      <c r="F26" s="317"/>
      <c r="G26" s="318"/>
      <c r="H26" s="14">
        <v>12</v>
      </c>
      <c r="I26" s="15" t="s">
        <v>315</v>
      </c>
      <c r="J26" s="16">
        <v>24</v>
      </c>
      <c r="K26" s="14">
        <v>9</v>
      </c>
      <c r="L26" s="15" t="s">
        <v>120</v>
      </c>
      <c r="M26" s="17">
        <v>24</v>
      </c>
      <c r="N26" s="310">
        <f>COUNTIF(B26:M26,"○*")</f>
        <v>0</v>
      </c>
      <c r="O26" s="295">
        <f t="shared" si="3"/>
        <v>0</v>
      </c>
      <c r="P26" s="312">
        <f t="shared" si="2"/>
        <v>0</v>
      </c>
      <c r="Q26" s="299"/>
      <c r="R26" s="293"/>
      <c r="S26" s="295"/>
      <c r="T26" s="297"/>
      <c r="U26" s="299"/>
      <c r="V26" s="301"/>
      <c r="W26" s="301"/>
    </row>
    <row r="27" spans="1:23" ht="24.75" customHeight="1">
      <c r="A27" s="302" t="s">
        <v>8</v>
      </c>
      <c r="B27" s="12"/>
      <c r="C27" s="12" t="s">
        <v>309</v>
      </c>
      <c r="D27" s="13"/>
      <c r="E27" s="11"/>
      <c r="F27" s="12" t="s">
        <v>311</v>
      </c>
      <c r="G27" s="13"/>
      <c r="H27" s="304"/>
      <c r="I27" s="305"/>
      <c r="J27" s="315"/>
      <c r="K27" s="11"/>
      <c r="L27" s="12" t="s">
        <v>309</v>
      </c>
      <c r="M27" s="12"/>
      <c r="N27" s="310">
        <f>COUNTIF(B27:M28,"○*")</f>
        <v>1</v>
      </c>
      <c r="O27" s="295">
        <f t="shared" si="3"/>
        <v>2</v>
      </c>
      <c r="P27" s="312">
        <f t="shared" si="2"/>
        <v>0</v>
      </c>
      <c r="Q27" s="299">
        <f>N27*2+P27*1</f>
        <v>2</v>
      </c>
      <c r="R27" s="293">
        <f>SUM(B28,E28,H28,K28)</f>
        <v>52</v>
      </c>
      <c r="S27" s="295">
        <f>SUM(D28,G28,J28,M28)</f>
        <v>67</v>
      </c>
      <c r="T27" s="297">
        <f>R27-S27</f>
        <v>-15</v>
      </c>
      <c r="U27" s="299">
        <v>3</v>
      </c>
      <c r="V27" s="301"/>
      <c r="W27" s="301"/>
    </row>
    <row r="28" spans="1:23" ht="24.75" customHeight="1">
      <c r="A28" s="314"/>
      <c r="B28" s="17">
        <v>11</v>
      </c>
      <c r="C28" s="15" t="s">
        <v>120</v>
      </c>
      <c r="D28" s="16">
        <v>26</v>
      </c>
      <c r="E28" s="14">
        <v>24</v>
      </c>
      <c r="F28" s="15" t="s">
        <v>120</v>
      </c>
      <c r="G28" s="16">
        <v>12</v>
      </c>
      <c r="H28" s="316"/>
      <c r="I28" s="317"/>
      <c r="J28" s="318"/>
      <c r="K28" s="14">
        <v>17</v>
      </c>
      <c r="L28" s="15" t="s">
        <v>120</v>
      </c>
      <c r="M28" s="18">
        <v>29</v>
      </c>
      <c r="N28" s="310">
        <f>COUNTIF(B28:M28,"○*")</f>
        <v>0</v>
      </c>
      <c r="O28" s="295">
        <f t="shared" si="3"/>
        <v>0</v>
      </c>
      <c r="P28" s="312">
        <f t="shared" si="2"/>
        <v>0</v>
      </c>
      <c r="Q28" s="299"/>
      <c r="R28" s="293"/>
      <c r="S28" s="295"/>
      <c r="T28" s="297"/>
      <c r="U28" s="299"/>
      <c r="V28" s="301"/>
      <c r="W28" s="301"/>
    </row>
    <row r="29" spans="1:23" ht="24.75" customHeight="1">
      <c r="A29" s="302" t="s">
        <v>40</v>
      </c>
      <c r="B29" s="12"/>
      <c r="C29" s="12" t="s">
        <v>309</v>
      </c>
      <c r="D29" s="13"/>
      <c r="E29" s="11"/>
      <c r="F29" s="12" t="s">
        <v>308</v>
      </c>
      <c r="G29" s="13"/>
      <c r="H29" s="11"/>
      <c r="I29" s="12" t="s">
        <v>308</v>
      </c>
      <c r="J29" s="13"/>
      <c r="K29" s="304"/>
      <c r="L29" s="305"/>
      <c r="M29" s="306"/>
      <c r="N29" s="310">
        <f>COUNTIF(B29:M30,"○*")</f>
        <v>2</v>
      </c>
      <c r="O29" s="295">
        <f t="shared" si="3"/>
        <v>1</v>
      </c>
      <c r="P29" s="312">
        <f t="shared" si="2"/>
        <v>0</v>
      </c>
      <c r="Q29" s="299">
        <f>N29*2+P29*1</f>
        <v>4</v>
      </c>
      <c r="R29" s="293">
        <f>SUM(B30,E30,H30,K30)</f>
        <v>69</v>
      </c>
      <c r="S29" s="295">
        <f>SUM(D30,G30,J30,M30)</f>
        <v>50</v>
      </c>
      <c r="T29" s="297">
        <f>R29-S29</f>
        <v>19</v>
      </c>
      <c r="U29" s="299">
        <v>2</v>
      </c>
      <c r="V29" s="301"/>
      <c r="W29" s="301"/>
    </row>
    <row r="30" spans="1:23" ht="24.75" customHeight="1" thickBot="1">
      <c r="A30" s="303"/>
      <c r="B30" s="9">
        <v>16</v>
      </c>
      <c r="C30" s="19" t="s">
        <v>120</v>
      </c>
      <c r="D30" s="10">
        <v>24</v>
      </c>
      <c r="E30" s="8">
        <v>24</v>
      </c>
      <c r="F30" s="19" t="s">
        <v>120</v>
      </c>
      <c r="G30" s="10">
        <v>9</v>
      </c>
      <c r="H30" s="8">
        <v>29</v>
      </c>
      <c r="I30" s="19" t="s">
        <v>120</v>
      </c>
      <c r="J30" s="10">
        <v>17</v>
      </c>
      <c r="K30" s="307"/>
      <c r="L30" s="308"/>
      <c r="M30" s="309"/>
      <c r="N30" s="311">
        <f>COUNTIF(B30:M30,"○*")</f>
        <v>0</v>
      </c>
      <c r="O30" s="296">
        <f t="shared" si="3"/>
        <v>0</v>
      </c>
      <c r="P30" s="313">
        <f t="shared" si="2"/>
        <v>0</v>
      </c>
      <c r="Q30" s="300"/>
      <c r="R30" s="294"/>
      <c r="S30" s="296"/>
      <c r="T30" s="298"/>
      <c r="U30" s="300"/>
      <c r="V30" s="301"/>
      <c r="W30" s="301"/>
    </row>
    <row r="31" ht="24.75" customHeight="1"/>
    <row r="32" ht="24.75" customHeight="1">
      <c r="M32" s="4" t="s">
        <v>21</v>
      </c>
    </row>
    <row r="35" ht="14.25" thickBot="1"/>
    <row r="36" spans="1:7" ht="22.5" thickBot="1" thickTop="1">
      <c r="A36" s="25" t="s">
        <v>32</v>
      </c>
      <c r="B36" s="24"/>
      <c r="C36" s="2"/>
      <c r="D36" s="2"/>
      <c r="E36" s="22"/>
      <c r="F36" s="3"/>
      <c r="G36" s="2"/>
    </row>
    <row r="37" spans="1:20" ht="31.5" customHeight="1" thickTop="1">
      <c r="A37" s="22"/>
      <c r="B37" s="289" t="s">
        <v>29</v>
      </c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O37" s="22"/>
      <c r="P37" s="289" t="s">
        <v>30</v>
      </c>
      <c r="Q37" s="289"/>
      <c r="R37" s="289"/>
      <c r="S37" s="289"/>
      <c r="T37" s="289"/>
    </row>
    <row r="38" spans="1:17" ht="21">
      <c r="A38" s="22"/>
      <c r="B38" s="3"/>
      <c r="C38" s="3"/>
      <c r="D38" s="3"/>
      <c r="O38" s="22"/>
      <c r="P38" s="3"/>
      <c r="Q38" s="3"/>
    </row>
    <row r="39" spans="1:21" s="26" customFormat="1" ht="31.5" customHeight="1">
      <c r="A39" s="290" t="s">
        <v>22</v>
      </c>
      <c r="B39" s="291" t="s">
        <v>27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N39" s="290" t="s">
        <v>22</v>
      </c>
      <c r="O39" s="290"/>
      <c r="P39" s="291" t="s">
        <v>313</v>
      </c>
      <c r="Q39" s="291"/>
      <c r="R39" s="291"/>
      <c r="S39" s="291"/>
      <c r="T39" s="291"/>
      <c r="U39" s="27"/>
    </row>
    <row r="40" spans="1:21" s="28" customFormat="1" ht="27" customHeight="1">
      <c r="A40" s="290"/>
      <c r="B40" s="292" t="s">
        <v>321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N40" s="290"/>
      <c r="O40" s="290"/>
      <c r="P40" s="292" t="s">
        <v>318</v>
      </c>
      <c r="Q40" s="292"/>
      <c r="R40" s="292"/>
      <c r="S40" s="292"/>
      <c r="T40" s="292"/>
      <c r="U40" s="29"/>
    </row>
    <row r="41" spans="1:20" ht="21">
      <c r="A41" s="23"/>
      <c r="B41" s="30"/>
      <c r="C41" s="31"/>
      <c r="D41" s="31"/>
      <c r="E41" s="32"/>
      <c r="F41" s="32"/>
      <c r="G41" s="32"/>
      <c r="H41" s="32"/>
      <c r="I41" s="32"/>
      <c r="J41" s="32"/>
      <c r="K41" s="32"/>
      <c r="L41" s="32"/>
      <c r="O41" s="23"/>
      <c r="P41" s="30"/>
      <c r="Q41" s="31"/>
      <c r="R41" s="33"/>
      <c r="S41" s="33"/>
      <c r="T41" s="34"/>
    </row>
    <row r="42" spans="1:21" s="36" customFormat="1" ht="31.5" customHeight="1">
      <c r="A42" s="35" t="s">
        <v>23</v>
      </c>
      <c r="B42" s="287" t="s">
        <v>316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N42" s="288" t="s">
        <v>23</v>
      </c>
      <c r="O42" s="288"/>
      <c r="P42" s="287" t="s">
        <v>317</v>
      </c>
      <c r="Q42" s="287"/>
      <c r="R42" s="287"/>
      <c r="S42" s="287"/>
      <c r="T42" s="287"/>
      <c r="U42" s="37"/>
    </row>
    <row r="43" spans="1:20" ht="21">
      <c r="A43" s="23"/>
      <c r="B43" s="30"/>
      <c r="C43" s="31"/>
      <c r="D43" s="31"/>
      <c r="E43" s="32"/>
      <c r="F43" s="32"/>
      <c r="G43" s="32"/>
      <c r="H43" s="32"/>
      <c r="I43" s="32"/>
      <c r="J43" s="32"/>
      <c r="K43" s="32"/>
      <c r="L43" s="32"/>
      <c r="O43" s="23"/>
      <c r="P43" s="30"/>
      <c r="Q43" s="31"/>
      <c r="R43" s="33"/>
      <c r="S43" s="33"/>
      <c r="T43" s="34"/>
    </row>
    <row r="44" spans="1:21" s="36" customFormat="1" ht="31.5" customHeight="1">
      <c r="A44" s="35" t="s">
        <v>24</v>
      </c>
      <c r="B44" s="287" t="s">
        <v>28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N44" s="288" t="s">
        <v>24</v>
      </c>
      <c r="O44" s="288"/>
      <c r="P44" s="287" t="s">
        <v>28</v>
      </c>
      <c r="Q44" s="287"/>
      <c r="R44" s="287"/>
      <c r="S44" s="287"/>
      <c r="T44" s="287"/>
      <c r="U44" s="37"/>
    </row>
    <row r="45" spans="1:21" s="36" customFormat="1" ht="31.5" customHeight="1">
      <c r="A45" s="35"/>
      <c r="B45" s="287" t="s">
        <v>312</v>
      </c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N45" s="37"/>
      <c r="O45" s="35"/>
      <c r="P45" s="287" t="s">
        <v>33</v>
      </c>
      <c r="Q45" s="287"/>
      <c r="R45" s="287"/>
      <c r="S45" s="287"/>
      <c r="T45" s="287"/>
      <c r="U45" s="37"/>
    </row>
    <row r="46" spans="1:20" ht="21">
      <c r="A46" s="22"/>
      <c r="B46" s="38"/>
      <c r="C46" s="39"/>
      <c r="D46" s="39"/>
      <c r="E46" s="32"/>
      <c r="F46" s="32"/>
      <c r="G46" s="32"/>
      <c r="H46" s="32"/>
      <c r="I46" s="32"/>
      <c r="J46" s="32"/>
      <c r="K46" s="32"/>
      <c r="L46" s="32"/>
      <c r="O46" s="22"/>
      <c r="P46" s="40"/>
      <c r="Q46" s="41"/>
      <c r="R46" s="33"/>
      <c r="S46" s="33"/>
      <c r="T46" s="34"/>
    </row>
    <row r="47" spans="1:20" ht="21">
      <c r="A47" s="22"/>
      <c r="B47" s="38"/>
      <c r="C47" s="39"/>
      <c r="D47" s="39"/>
      <c r="E47" s="32"/>
      <c r="F47" s="32"/>
      <c r="G47" s="32"/>
      <c r="H47" s="32"/>
      <c r="I47" s="32"/>
      <c r="J47" s="32"/>
      <c r="K47" s="32"/>
      <c r="L47" s="32"/>
      <c r="O47" s="22"/>
      <c r="P47" s="38"/>
      <c r="Q47" s="39"/>
      <c r="R47" s="33"/>
      <c r="S47" s="33"/>
      <c r="T47" s="34"/>
    </row>
    <row r="48" spans="1:20" ht="16.5" customHeight="1">
      <c r="A48" s="22"/>
      <c r="B48" s="38"/>
      <c r="C48" s="39"/>
      <c r="D48" s="39"/>
      <c r="E48" s="32"/>
      <c r="F48" s="32"/>
      <c r="G48" s="32"/>
      <c r="H48" s="32"/>
      <c r="I48" s="32"/>
      <c r="J48" s="32"/>
      <c r="K48" s="32"/>
      <c r="L48" s="32"/>
      <c r="O48" s="22"/>
      <c r="P48" s="38"/>
      <c r="Q48" s="39"/>
      <c r="R48" s="33"/>
      <c r="S48" s="33"/>
      <c r="T48" s="34"/>
    </row>
    <row r="49" spans="1:29" s="43" customFormat="1" ht="33.75" customHeight="1">
      <c r="A49" s="42"/>
      <c r="B49" s="283"/>
      <c r="C49" s="283"/>
      <c r="D49" s="283"/>
      <c r="E49" s="283"/>
      <c r="F49" s="283"/>
      <c r="G49" s="283"/>
      <c r="H49" s="283"/>
      <c r="I49" s="286"/>
      <c r="J49" s="286"/>
      <c r="K49" s="286"/>
      <c r="L49" s="286"/>
      <c r="N49" s="285"/>
      <c r="O49" s="285"/>
      <c r="P49" s="285"/>
      <c r="Q49" s="285"/>
      <c r="R49" s="285"/>
      <c r="S49" s="286"/>
      <c r="T49" s="286"/>
      <c r="U49" s="44"/>
      <c r="W49" s="48"/>
      <c r="X49" s="48"/>
      <c r="Y49" s="48"/>
      <c r="Z49" s="48"/>
      <c r="AA49" s="48"/>
      <c r="AB49" s="48"/>
      <c r="AC49" s="48"/>
    </row>
    <row r="50" spans="1:29" s="43" customFormat="1" ht="33.75" customHeight="1">
      <c r="A50" s="45"/>
      <c r="B50" s="283"/>
      <c r="C50" s="283"/>
      <c r="D50" s="283"/>
      <c r="E50" s="283"/>
      <c r="F50" s="283"/>
      <c r="G50" s="283"/>
      <c r="H50" s="283"/>
      <c r="I50" s="286"/>
      <c r="J50" s="286"/>
      <c r="K50" s="286"/>
      <c r="L50" s="286"/>
      <c r="N50" s="44"/>
      <c r="O50" s="45"/>
      <c r="P50" s="285"/>
      <c r="Q50" s="285"/>
      <c r="R50" s="285"/>
      <c r="S50" s="286"/>
      <c r="T50" s="286"/>
      <c r="U50" s="44"/>
      <c r="W50" s="48"/>
      <c r="X50" s="48"/>
      <c r="Y50" s="48"/>
      <c r="Z50" s="48"/>
      <c r="AA50" s="48"/>
      <c r="AB50" s="48"/>
      <c r="AC50" s="48"/>
    </row>
    <row r="51" spans="1:29" s="43" customFormat="1" ht="33.75" customHeight="1">
      <c r="A51" s="45"/>
      <c r="B51" s="283"/>
      <c r="C51" s="283"/>
      <c r="D51" s="283"/>
      <c r="E51" s="283"/>
      <c r="F51" s="283"/>
      <c r="G51" s="283"/>
      <c r="H51" s="283"/>
      <c r="I51" s="286"/>
      <c r="J51" s="286"/>
      <c r="K51" s="286"/>
      <c r="L51" s="286"/>
      <c r="N51" s="44"/>
      <c r="O51" s="45"/>
      <c r="P51" s="285"/>
      <c r="Q51" s="285"/>
      <c r="R51" s="285"/>
      <c r="S51" s="286"/>
      <c r="T51" s="286"/>
      <c r="U51" s="44"/>
      <c r="W51" s="48"/>
      <c r="X51" s="48"/>
      <c r="Y51" s="48"/>
      <c r="Z51" s="48"/>
      <c r="AA51" s="48"/>
      <c r="AB51" s="48"/>
      <c r="AC51" s="48"/>
    </row>
    <row r="52" spans="1:29" s="43" customFormat="1" ht="33.75" customHeight="1">
      <c r="A52" s="45"/>
      <c r="B52" s="283"/>
      <c r="C52" s="283"/>
      <c r="D52" s="283"/>
      <c r="E52" s="283"/>
      <c r="F52" s="283"/>
      <c r="G52" s="283"/>
      <c r="H52" s="283"/>
      <c r="I52" s="284"/>
      <c r="J52" s="284"/>
      <c r="K52" s="284"/>
      <c r="L52" s="284"/>
      <c r="N52" s="44"/>
      <c r="O52" s="45"/>
      <c r="P52" s="285"/>
      <c r="Q52" s="285"/>
      <c r="R52" s="285"/>
      <c r="S52" s="286"/>
      <c r="T52" s="286"/>
      <c r="U52" s="44"/>
      <c r="W52" s="48"/>
      <c r="X52" s="48"/>
      <c r="Y52" s="48"/>
      <c r="Z52" s="48"/>
      <c r="AA52" s="48"/>
      <c r="AB52" s="48"/>
      <c r="AC52" s="48"/>
    </row>
    <row r="53" spans="1:29" s="43" customFormat="1" ht="33.75" customHeight="1">
      <c r="A53" s="45"/>
      <c r="B53" s="283"/>
      <c r="C53" s="283"/>
      <c r="D53" s="283"/>
      <c r="E53" s="283"/>
      <c r="F53" s="283"/>
      <c r="G53" s="283"/>
      <c r="H53" s="283"/>
      <c r="I53" s="284"/>
      <c r="J53" s="284"/>
      <c r="K53" s="284"/>
      <c r="L53" s="284"/>
      <c r="N53" s="44"/>
      <c r="O53" s="45"/>
      <c r="P53" s="285"/>
      <c r="Q53" s="285"/>
      <c r="R53" s="285"/>
      <c r="S53" s="286"/>
      <c r="T53" s="286"/>
      <c r="U53" s="44"/>
      <c r="W53" s="48"/>
      <c r="X53" s="48"/>
      <c r="Y53" s="48"/>
      <c r="Z53" s="48"/>
      <c r="AA53" s="48"/>
      <c r="AB53" s="48"/>
      <c r="AC53" s="48"/>
    </row>
    <row r="54" spans="1:29" s="43" customFormat="1" ht="33.75" customHeight="1">
      <c r="A54" s="45"/>
      <c r="B54" s="283"/>
      <c r="C54" s="283"/>
      <c r="D54" s="283"/>
      <c r="E54" s="283"/>
      <c r="F54" s="283"/>
      <c r="G54" s="283"/>
      <c r="H54" s="283"/>
      <c r="I54" s="284"/>
      <c r="J54" s="284"/>
      <c r="K54" s="284"/>
      <c r="L54" s="284"/>
      <c r="N54" s="44"/>
      <c r="O54" s="45"/>
      <c r="P54" s="285"/>
      <c r="Q54" s="285"/>
      <c r="R54" s="285"/>
      <c r="S54" s="286"/>
      <c r="T54" s="286"/>
      <c r="U54" s="44"/>
      <c r="W54" s="48"/>
      <c r="X54" s="48"/>
      <c r="Y54" s="48"/>
      <c r="Z54" s="48"/>
      <c r="AA54" s="48"/>
      <c r="AB54" s="48"/>
      <c r="AC54" s="48"/>
    </row>
    <row r="55" spans="1:29" s="43" customFormat="1" ht="33.75" customHeight="1">
      <c r="A55" s="45"/>
      <c r="B55" s="283"/>
      <c r="C55" s="283"/>
      <c r="D55" s="283"/>
      <c r="E55" s="283"/>
      <c r="F55" s="283"/>
      <c r="G55" s="283"/>
      <c r="H55" s="283"/>
      <c r="I55" s="284"/>
      <c r="J55" s="284"/>
      <c r="K55" s="284"/>
      <c r="L55" s="284"/>
      <c r="N55" s="44"/>
      <c r="O55" s="45"/>
      <c r="P55" s="285"/>
      <c r="Q55" s="285"/>
      <c r="R55" s="285"/>
      <c r="S55" s="286"/>
      <c r="T55" s="286"/>
      <c r="U55" s="44"/>
      <c r="W55" s="48"/>
      <c r="X55" s="48"/>
      <c r="Y55" s="48"/>
      <c r="Z55" s="48"/>
      <c r="AA55" s="48"/>
      <c r="AB55" s="48"/>
      <c r="AC55" s="48"/>
    </row>
    <row r="56" spans="1:7" ht="21">
      <c r="A56" s="22"/>
      <c r="B56" s="3"/>
      <c r="C56" s="2"/>
      <c r="D56" s="2"/>
      <c r="E56" s="22"/>
      <c r="F56" s="3"/>
      <c r="G56" s="2"/>
    </row>
  </sheetData>
  <sheetProtection/>
  <mergeCells count="169">
    <mergeCell ref="A2:U2"/>
    <mergeCell ref="A6:A7"/>
    <mergeCell ref="B6:D7"/>
    <mergeCell ref="E6:G7"/>
    <mergeCell ref="H6:J7"/>
    <mergeCell ref="K6:M7"/>
    <mergeCell ref="N6:N7"/>
    <mergeCell ref="O6:O7"/>
    <mergeCell ref="P6:P7"/>
    <mergeCell ref="Q6:Q7"/>
    <mergeCell ref="R6:R7"/>
    <mergeCell ref="S6:S7"/>
    <mergeCell ref="T6:T7"/>
    <mergeCell ref="U6:U7"/>
    <mergeCell ref="A8:A9"/>
    <mergeCell ref="B8:D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A10:A11"/>
    <mergeCell ref="E10:G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A12:A13"/>
    <mergeCell ref="H12:J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A14:A15"/>
    <mergeCell ref="K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E17:U17"/>
    <mergeCell ref="A21:A22"/>
    <mergeCell ref="B21:D22"/>
    <mergeCell ref="E21:G22"/>
    <mergeCell ref="H21:J22"/>
    <mergeCell ref="K21:M22"/>
    <mergeCell ref="N21:N22"/>
    <mergeCell ref="O21:O22"/>
    <mergeCell ref="P21:P22"/>
    <mergeCell ref="Q21:Q22"/>
    <mergeCell ref="R21:R22"/>
    <mergeCell ref="S21:S22"/>
    <mergeCell ref="T21:T22"/>
    <mergeCell ref="U21:U22"/>
    <mergeCell ref="A23:A24"/>
    <mergeCell ref="B23:D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A25:A26"/>
    <mergeCell ref="E25:G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A27:A28"/>
    <mergeCell ref="H27:J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A29:A30"/>
    <mergeCell ref="K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B37:L37"/>
    <mergeCell ref="P37:T37"/>
    <mergeCell ref="A39:A40"/>
    <mergeCell ref="B39:L39"/>
    <mergeCell ref="N39:O40"/>
    <mergeCell ref="P39:T39"/>
    <mergeCell ref="B40:L40"/>
    <mergeCell ref="P40:T40"/>
    <mergeCell ref="B42:L42"/>
    <mergeCell ref="N42:O42"/>
    <mergeCell ref="P42:T42"/>
    <mergeCell ref="B44:L44"/>
    <mergeCell ref="N44:O44"/>
    <mergeCell ref="P44:T44"/>
    <mergeCell ref="B45:L45"/>
    <mergeCell ref="P45:T45"/>
    <mergeCell ref="B49:H49"/>
    <mergeCell ref="I49:L49"/>
    <mergeCell ref="N49:O49"/>
    <mergeCell ref="P49:R49"/>
    <mergeCell ref="S49:T49"/>
    <mergeCell ref="B50:H50"/>
    <mergeCell ref="I50:L50"/>
    <mergeCell ref="P50:R50"/>
    <mergeCell ref="S50:T50"/>
    <mergeCell ref="B51:H51"/>
    <mergeCell ref="I51:L51"/>
    <mergeCell ref="P51:R51"/>
    <mergeCell ref="S51:T51"/>
    <mergeCell ref="B52:H52"/>
    <mergeCell ref="I52:L52"/>
    <mergeCell ref="P52:R52"/>
    <mergeCell ref="S52:T52"/>
    <mergeCell ref="B53:H53"/>
    <mergeCell ref="I53:L53"/>
    <mergeCell ref="P53:R53"/>
    <mergeCell ref="S53:T53"/>
    <mergeCell ref="B54:H54"/>
    <mergeCell ref="I54:L54"/>
    <mergeCell ref="P54:R54"/>
    <mergeCell ref="S54:T54"/>
    <mergeCell ref="B55:H55"/>
    <mergeCell ref="I55:L55"/>
    <mergeCell ref="P55:R55"/>
    <mergeCell ref="S55:T55"/>
  </mergeCells>
  <printOptions/>
  <pageMargins left="0.7" right="0.7" top="0.75" bottom="0.75" header="0.3" footer="0.3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</dc:creator>
  <cp:keywords/>
  <dc:description/>
  <cp:lastModifiedBy>飯嶋 忠</cp:lastModifiedBy>
  <cp:lastPrinted>2015-07-26T08:05:26Z</cp:lastPrinted>
  <dcterms:created xsi:type="dcterms:W3CDTF">2009-05-22T09:00:46Z</dcterms:created>
  <dcterms:modified xsi:type="dcterms:W3CDTF">2015-07-26T11:26:50Z</dcterms:modified>
  <cp:category/>
  <cp:version/>
  <cp:contentType/>
  <cp:contentStatus/>
</cp:coreProperties>
</file>