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0" windowWidth="17280" windowHeight="8070" tabRatio="732" activeTab="0"/>
  </bookViews>
  <sheets>
    <sheet name="書類作成方法" sheetId="1" r:id="rId1"/>
    <sheet name="①参加申込書（入力シート）" sheetId="2" r:id="rId2"/>
    <sheet name="②プログラム申込書" sheetId="3" r:id="rId3"/>
    <sheet name="③プログラム原稿" sheetId="4" r:id="rId4"/>
    <sheet name="④役員・選手変更届(NEW)" sheetId="5" r:id="rId5"/>
    <sheet name="⑤フェイスガード申請書" sheetId="6" r:id="rId6"/>
    <sheet name="⑥トレーナー申請書" sheetId="7" r:id="rId7"/>
    <sheet name="Sheet1" sheetId="8" r:id="rId8"/>
  </sheets>
  <definedNames>
    <definedName name="_xlnm.Print_Area" localSheetId="1">'①参加申込書（入力シート）'!$A$1:$AN$44</definedName>
    <definedName name="_xlnm.Print_Area" localSheetId="2">'②プログラム申込書'!$A$1:$X$27</definedName>
    <definedName name="_xlnm.Print_Area" localSheetId="3">'③プログラム原稿'!$A$1:$AS$38</definedName>
    <definedName name="_xlnm.Print_Area" localSheetId="4">'④役員・選手変更届(NEW)'!$A$1:$N$44</definedName>
    <definedName name="_xlnm.Print_Area" localSheetId="5">'⑤フェイスガード申請書'!$A$1:$M$38</definedName>
    <definedName name="_xlnm.Print_Area" localSheetId="6">'⑥トレーナー申請書'!$A$1:$M$35</definedName>
    <definedName name="_xlnm.Print_Area" localSheetId="0">'書類作成方法'!$A$1:$A$49</definedName>
  </definedNames>
  <calcPr fullCalcOnLoad="1"/>
</workbook>
</file>

<file path=xl/sharedStrings.xml><?xml version="1.0" encoding="utf-8"?>
<sst xmlns="http://schemas.openxmlformats.org/spreadsheetml/2006/main" count="211" uniqueCount="160">
  <si>
    <t>フリガナ</t>
  </si>
  <si>
    <t>所在地</t>
  </si>
  <si>
    <t>連絡先</t>
  </si>
  <si>
    <t>参加申込書</t>
  </si>
  <si>
    <t>背番号</t>
  </si>
  <si>
    <t>学年</t>
  </si>
  <si>
    <t>利き腕</t>
  </si>
  <si>
    <t>学校名</t>
  </si>
  <si>
    <t>監督名</t>
  </si>
  <si>
    <t>電　話</t>
  </si>
  <si>
    <t>「役員変更」</t>
  </si>
  <si>
    <t>「選手変更」</t>
  </si>
  <si>
    <t>登録選手名</t>
  </si>
  <si>
    <t>生年月日</t>
  </si>
  <si>
    <t>身長</t>
  </si>
  <si>
    <t>変更選手名</t>
  </si>
  <si>
    <t>変更理由</t>
  </si>
  <si>
    <t>上記の理由により、本校在学生徒の標記大会への選手変更をお願いいたします。</t>
  </si>
  <si>
    <t>印</t>
  </si>
  <si>
    <t>都県名</t>
  </si>
  <si>
    <t>市外局番</t>
  </si>
  <si>
    <t>長</t>
  </si>
  <si>
    <t>〒</t>
  </si>
  <si>
    <t>身長㎝</t>
  </si>
  <si>
    <t>監督</t>
  </si>
  <si>
    <t>役員</t>
  </si>
  <si>
    <t>上記の者は、本校在学生徒で標記大会に出場することを認め、参加申し込みをいたします。</t>
  </si>
  <si>
    <t>利き腕</t>
  </si>
  <si>
    <t>ＣＰ</t>
  </si>
  <si>
    <t>ＧＫ</t>
  </si>
  <si>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</si>
  <si>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</si>
  <si>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</si>
  <si>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</si>
  <si>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</si>
  <si>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</si>
  <si>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</si>
  <si>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</si>
  <si>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</si>
  <si>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</si>
  <si>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</si>
  <si>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</si>
  <si>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</si>
  <si>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</si>
  <si>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</si>
  <si>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</si>
  <si>
    <t>学校名</t>
  </si>
  <si>
    <t>監督の抱負</t>
  </si>
  <si>
    <t>年</t>
  </si>
  <si>
    <t>月</t>
  </si>
  <si>
    <t>日</t>
  </si>
  <si>
    <t>職名</t>
  </si>
  <si>
    <t>　　　　　↑　参加申込書の印刷範囲はここまでです</t>
  </si>
  <si>
    <t>主将名</t>
  </si>
  <si>
    <t>　　　　その他のセルは入力・削除・加工等を絶対にしないで下さい。</t>
  </si>
  <si>
    <t>　　　　役員登録をしているトレーナーについては申請する必要はありません。</t>
  </si>
  <si>
    <t>申請有り</t>
  </si>
  <si>
    <t>トレーナー</t>
  </si>
  <si>
    <r>
      <t>　　　　</t>
    </r>
    <r>
      <rPr>
        <sz val="11"/>
        <color indexed="10"/>
        <rFont val="ＭＳ Ｐゴシック"/>
        <family val="3"/>
      </rPr>
      <t>入力が済んだら、２部プリントアウトし、高等学校長印の押印をうけ、</t>
    </r>
    <r>
      <rPr>
        <u val="double"/>
        <sz val="14"/>
        <rFont val="ＭＳ Ｐゴシック"/>
        <family val="3"/>
      </rPr>
      <t>事前に各都県委員長</t>
    </r>
    <r>
      <rPr>
        <sz val="11"/>
        <color indexed="10"/>
        <rFont val="ＭＳ Ｐゴシック"/>
        <family val="3"/>
      </rPr>
      <t>に提出してください。</t>
    </r>
  </si>
  <si>
    <t>プログラム申込書</t>
  </si>
  <si>
    <t>責任者氏名</t>
  </si>
  <si>
    <t>各チームへは、代表者会議で、２部配布いたします。</t>
  </si>
  <si>
    <t>購入希望部数は、</t>
  </si>
  <si>
    <t>部です。</t>
  </si>
  <si>
    <t>購入金額は、</t>
  </si>
  <si>
    <t>円です。</t>
  </si>
  <si>
    <t>お支払いは、大会参加料とあわせて振り込んでください。</t>
  </si>
  <si>
    <t>プログラムは、１部　１０００円です。</t>
  </si>
  <si>
    <t>　　　↓　プログラム購入部数</t>
  </si>
  <si>
    <t>部</t>
  </si>
  <si>
    <t>金額</t>
  </si>
  <si>
    <t>円</t>
  </si>
  <si>
    <t>様式　２</t>
  </si>
  <si>
    <t>様</t>
  </si>
  <si>
    <t>大会競技委員長</t>
  </si>
  <si>
    <t>　　フェイスガードの使用について（申請）</t>
  </si>
  <si>
    <t>１　該当選手</t>
  </si>
  <si>
    <t>　○チーム名</t>
  </si>
  <si>
    <t xml:space="preserve">　○背 番 号 </t>
  </si>
  <si>
    <t>　○氏　　名</t>
  </si>
  <si>
    <t>２　マスクの形状</t>
  </si>
  <si>
    <t>　○メ ー カ ー</t>
  </si>
  <si>
    <t>　○品番・形式</t>
  </si>
  <si>
    <t>　○色</t>
  </si>
  <si>
    <t>３　申請理由</t>
  </si>
  <si>
    <t>様式　３</t>
  </si>
  <si>
    <t>１　チーム名</t>
  </si>
  <si>
    <t>２　トレーナー（氏名・所属・住所）</t>
  </si>
  <si>
    <t>○氏　名</t>
  </si>
  <si>
    <t>○所　属</t>
  </si>
  <si>
    <t>○住　所</t>
  </si>
  <si>
    <t>　このファイルには、①参加申込書（入力シート）、②プログラム申込書、③プログラム原稿、④役員・選手変更届、⑤フェイスガード申請書、
　⑥トレーナー申請書が用意されています。</t>
  </si>
  <si>
    <t>①参加申込書の作成方法</t>
  </si>
  <si>
    <t>②プログラム申込書作成方法</t>
  </si>
  <si>
    <t>④役員・選手変更届の作成方法</t>
  </si>
  <si>
    <t>⑤⑥フェイスガード・トレーナー申請書の作成方法</t>
  </si>
  <si>
    <t>　　　　①参加申込書（入力シート）の下部（印刷範囲外）に、購入部数のみ入力してください。プログラム申込書シートに反映されます。</t>
  </si>
  <si>
    <t>　　　　　１　フリガナは全角カタカナで入力してください。</t>
  </si>
  <si>
    <t>　　　　　２　性別は男子チームは「男」　女子チームは「女」　と入力してください。</t>
  </si>
  <si>
    <t>　　　　　３　算用数字はすべて半角数字で入力してください。　郵便番号、電話番号のハイフンも半角で入力してください。</t>
  </si>
  <si>
    <t>　　　　　４　名前は性と名の間に全角スペースを入れてください。</t>
  </si>
  <si>
    <t>　　　　　５　主将の背番号は丸囲みの数字を入力してください。（例：②、⑩など） ※図形での○印は使用しないで下さい。</t>
  </si>
  <si>
    <r>
      <t>　　　　　６　出身中学は、○○○○○中学校</t>
    </r>
    <r>
      <rPr>
        <sz val="11"/>
        <rFont val="ＭＳ Ｐゴシック"/>
        <family val="3"/>
      </rPr>
      <t>と入力してください。</t>
    </r>
  </si>
  <si>
    <r>
      <t>　　　　</t>
    </r>
    <r>
      <rPr>
        <sz val="11"/>
        <rFont val="ＭＳ Ｐゴシック"/>
        <family val="3"/>
      </rPr>
      <t>　７　参加料振込日を入力してください。</t>
    </r>
  </si>
  <si>
    <r>
      <t>　　　　　</t>
    </r>
    <r>
      <rPr>
        <sz val="11"/>
        <rFont val="ＭＳ Ｐゴシック"/>
        <family val="3"/>
      </rPr>
      <t>８　フェイスガード申請・トレーナー申請がある場合は、□にチェックをお願いします。（□をワンクリックでチェックが入ります。）</t>
    </r>
  </si>
  <si>
    <t>　　　　①参加申込書（入力シート）に入力すると、プログラム原稿に反映されます。また、①参加申込書（入力シート）の下部（印刷範囲外）に、</t>
  </si>
  <si>
    <t>　　　　プログラム掲載用の「監督の抱負」および「部の略歴」の欄があります。２５文字以内で記入してください。</t>
  </si>
  <si>
    <t>　　　　参加申込書（入力シート）は、水色に塗りつぶされているセルのみ、必要事項を入力してください。入力されると、塗りつぶしが解除されます。</t>
  </si>
  <si>
    <t xml:space="preserve">              また，申請書⑤⑥の作成もお願いします。</t>
  </si>
  <si>
    <r>
      <t>　　　　必要に応じで、入力・プリントアウト・捺印のうえ、</t>
    </r>
    <r>
      <rPr>
        <u val="double"/>
        <sz val="14"/>
        <rFont val="ＭＳ Ｐゴシック"/>
        <family val="3"/>
      </rPr>
      <t>事前に各都県委員長</t>
    </r>
    <r>
      <rPr>
        <sz val="11"/>
        <rFont val="ＭＳ Ｐゴシック"/>
        <family val="3"/>
      </rPr>
      <t>に提出してください。</t>
    </r>
  </si>
  <si>
    <r>
      <t>　　　　</t>
    </r>
    <r>
      <rPr>
        <sz val="11"/>
        <color indexed="10"/>
        <rFont val="ＭＳ Ｐゴシック"/>
        <family val="3"/>
      </rPr>
      <t>代金は大会参加料とあわせてお振り込みください。</t>
    </r>
  </si>
  <si>
    <t>●各書類の申込締切</t>
  </si>
  <si>
    <t>平成</t>
  </si>
  <si>
    <t>③プログラム原稿の作成方法・チーム集合写真送付方法</t>
  </si>
  <si>
    <t>　　　　チームの集合写真のデータを「関東選抜大会申込関係書類」ファイルとあわせて下記メールアドレスに送付してください。</t>
  </si>
  <si>
    <t>　　　　　　　・撮影データは400MB以上の容量での撮影を推奨します。</t>
  </si>
  <si>
    <t>　　　　　　　・写真データはExcel等に貼り付けず、写真データ単体で送信してください。</t>
  </si>
  <si>
    <t>　　　　　【チーム集合写真データの注意事項】</t>
  </si>
  <si>
    <t>　　　　　　　・デジタルカメラで撮影したデータをメールに添付して送信してください。</t>
  </si>
  <si>
    <t xml:space="preserve">              ・サイズは横長でお願いします。</t>
  </si>
  <si>
    <t>平成２８年度　第３１回関東高等学校ハンドボール選抜大会</t>
  </si>
  <si>
    <t>帯同トレーナーについて（申請）</t>
  </si>
  <si>
    <t>　関東高等学校体育連盟ハンドボール専門部</t>
  </si>
  <si>
    <t>生年月日（1970/5/29)</t>
  </si>
  <si>
    <t>フリガナ</t>
  </si>
  <si>
    <t>学校名
正式名称</t>
  </si>
  <si>
    <t>性別</t>
  </si>
  <si>
    <t>↓プログラム掲載用「監督の抱負・部の略歴」（参加申込書には印刷されません）</t>
  </si>
  <si>
    <t>引率
責任者</t>
  </si>
  <si>
    <t>背番号</t>
  </si>
  <si>
    <t>学年</t>
  </si>
  <si>
    <t>出身中学</t>
  </si>
  <si>
    <t>選手氏名</t>
  </si>
  <si>
    <t>※主将には、丸囲みの数字を入力して下さい。</t>
  </si>
  <si>
    <t>参加料振込日
平成○○年○月○日</t>
  </si>
  <si>
    <t>フェイスマスク</t>
  </si>
  <si>
    <t>ユニフォーム色</t>
  </si>
  <si>
    <t>部長</t>
  </si>
  <si>
    <t>大会審判長</t>
  </si>
  <si>
    <t>選手氏名</t>
  </si>
  <si>
    <t>出身中学</t>
  </si>
  <si>
    <t>　役員・選手変更届</t>
  </si>
  <si>
    <t>関東高等学校体育連盟ハンドボール専門部長　様</t>
  </si>
  <si>
    <t>登録役員氏名</t>
  </si>
  <si>
    <t>変更役員氏名</t>
  </si>
  <si>
    <t>⇒</t>
  </si>
  <si>
    <r>
      <t>　　　　※プリントアウトした①参加申込書(2部)および⑤フェイスガード・⑥トレーナー申請書は、</t>
    </r>
    <r>
      <rPr>
        <sz val="20"/>
        <color indexed="10"/>
        <rFont val="ＭＳ ゴシック"/>
        <family val="3"/>
      </rPr>
      <t>1月21日(土)</t>
    </r>
    <r>
      <rPr>
        <sz val="11"/>
        <rFont val="ＭＳ ゴシック"/>
        <family val="3"/>
      </rPr>
      <t>に</t>
    </r>
    <r>
      <rPr>
        <u val="double"/>
        <sz val="11"/>
        <rFont val="ＭＳ ゴシック"/>
        <family val="3"/>
      </rPr>
      <t>各都県委員長が</t>
    </r>
    <r>
      <rPr>
        <sz val="11"/>
        <rFont val="ＭＳ ゴシック"/>
        <family val="3"/>
      </rPr>
      <t>抽選会議に持参。</t>
    </r>
  </si>
  <si>
    <r>
      <t>　　　　※①参加申込書（入力シート）の入力がすみましたら、ファイル名に「都県名」「学校名」を付け加えて、</t>
    </r>
    <r>
      <rPr>
        <sz val="16"/>
        <rFont val="ＭＳ Ｐゴシック"/>
        <family val="3"/>
      </rPr>
      <t xml:space="preserve"> </t>
    </r>
    <r>
      <rPr>
        <sz val="20"/>
        <color indexed="10"/>
        <rFont val="ＭＳ Ｐゴシック"/>
        <family val="3"/>
      </rPr>
      <t>1月17日（水）まで</t>
    </r>
    <r>
      <rPr>
        <sz val="11"/>
        <rFont val="ＭＳ Ｐゴシック"/>
        <family val="3"/>
      </rPr>
      <t>に</t>
    </r>
  </si>
  <si>
    <r>
      <t>　　　　※プログラム購入代金は、</t>
    </r>
    <r>
      <rPr>
        <sz val="20"/>
        <color indexed="10"/>
        <rFont val="ＭＳ ゴシック"/>
        <family val="3"/>
      </rPr>
      <t>１月17日(水)</t>
    </r>
    <r>
      <rPr>
        <sz val="11"/>
        <rFont val="ＭＳ ゴシック"/>
        <family val="3"/>
      </rPr>
      <t>までに大会参加料とあわせて同じ口座にお振り込みください。</t>
    </r>
  </si>
  <si>
    <r>
      <t>　　　　※④役員・選手変更届は、</t>
    </r>
    <r>
      <rPr>
        <sz val="20"/>
        <color indexed="10"/>
        <rFont val="ＭＳ ゴシック"/>
        <family val="3"/>
      </rPr>
      <t>2月3日(金)</t>
    </r>
    <r>
      <rPr>
        <sz val="11"/>
        <rFont val="ＭＳ ゴシック"/>
        <family val="3"/>
      </rPr>
      <t>に</t>
    </r>
    <r>
      <rPr>
        <u val="double"/>
        <sz val="11"/>
        <rFont val="ＭＳ ゴシック"/>
        <family val="3"/>
      </rPr>
      <t>各都県委員長が</t>
    </r>
    <r>
      <rPr>
        <sz val="11"/>
        <rFont val="ＭＳ ゴシック"/>
        <family val="3"/>
      </rPr>
      <t>１４時からの都県代表者会議に持参。</t>
    </r>
  </si>
  <si>
    <r>
      <t xml:space="preserve">    　　　</t>
    </r>
    <r>
      <rPr>
        <b/>
        <sz val="20"/>
        <color indexed="10"/>
        <rFont val="ＭＳ Ｐゴシック"/>
        <family val="3"/>
      </rPr>
      <t>チーム集合写真データ</t>
    </r>
    <r>
      <rPr>
        <sz val="11"/>
        <rFont val="ＭＳ Ｐゴシック"/>
        <family val="3"/>
      </rPr>
      <t>とあわせて</t>
    </r>
    <r>
      <rPr>
        <b/>
        <sz val="11"/>
        <rFont val="ＭＳ Ｐゴシック"/>
        <family val="3"/>
      </rPr>
      <t>　</t>
    </r>
    <r>
      <rPr>
        <sz val="20"/>
        <color indexed="10"/>
        <rFont val="ＭＳ Ｐゴシック"/>
        <family val="3"/>
      </rPr>
      <t>sainokunihandball@yahoo.co.jp</t>
    </r>
    <r>
      <rPr>
        <sz val="20"/>
        <rFont val="ＭＳ Ｐゴシック"/>
        <family val="3"/>
      </rPr>
      <t>　</t>
    </r>
    <r>
      <rPr>
        <sz val="11"/>
        <rFont val="ＭＳ Ｐゴシック"/>
        <family val="3"/>
      </rPr>
      <t>に送付してください。</t>
    </r>
  </si>
  <si>
    <t>プログラム原稿用紙</t>
  </si>
  <si>
    <t>　　　　フェイスガード実物については、2月3日(金)１４時からの都県代表者会議および代表者会議の席で確認をしますので必ず持参してください。</t>
  </si>
  <si>
    <t>　　※大会要項に記載された期日と異なりますが、確認作業等の為、上記期日での締切にご協力ください。</t>
  </si>
  <si>
    <t>大　東　　秀　明</t>
  </si>
  <si>
    <t>阿　部　　　　浩</t>
  </si>
  <si>
    <t>北　嶋　　　　浩</t>
  </si>
  <si>
    <t>月</t>
  </si>
  <si>
    <t>ＧＫ・ＣＰ</t>
  </si>
  <si>
    <t>各書類の作成方法について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</si>
</sst>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DBNum1][$-411]General"/>
    <numFmt numFmtId="179" formatCode="[&lt;=99999999]####\-####;\(00\)\ ####\-####"/>
    <numFmt numFmtId="180" formatCode="[DBNum3][$-411]0"/>
    <numFmt numFmtId="181" formatCode="0_ "/>
    <numFmt numFmtId="182" formatCode="[&lt;=999]000;[&lt;=99999]000\-00;000\-0000"/>
    <numFmt numFmtId="183" formatCode="#"/>
    <numFmt numFmtId="184" formatCode="&quot;Yes&quot;;&quot;Yes&quot;;&quot;No&quot;"/>
    <numFmt numFmtId="185" formatCode="&quot;True&quot;;&quot;True&quot;;&quot;False&quot;"/>
    <numFmt numFmtId="186" formatCode="&quot;On&quot;;&quot;On&quot;;&quot;Off&quot;"/>
    <numFmt numFmtId="187" formatCode="[$€-2]\ #,##0.00_);[Red]\([$€-2]\ #,##0.00\)"/>
    <numFmt numFmtId="188" formatCode="yyyy&quot;年&quot;\ m&quot;月&quot;\ d&quot;日&quot;"/>
  </numFmts>
  <fonts count="76">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6"/>
      <name val="ＭＳ Ｐゴシック"/>
      <family val="3"/>
    </font>
    <font>
      <sz val="11"/>
      <name val="ＭＳ ゴシック"/>
      <family val="3"/>
    </font>
    <font>
      <sz val="9"/>
      <name val="MS UI Gothic"/>
      <family val="3"/>
    </font>
    <font>
      <sz val="11"/>
      <name val="ＭＳ Ｐ明朝"/>
      <family val="1"/>
    </font>
    <font>
      <sz val="11"/>
      <color indexed="10"/>
      <name val="ＭＳ Ｐゴシック"/>
      <family val="3"/>
    </font>
    <font>
      <u val="double"/>
      <sz val="14"/>
      <name val="ＭＳ Ｐゴシック"/>
      <family val="3"/>
    </font>
    <font>
      <sz val="20"/>
      <name val="ＭＳ Ｐゴシック"/>
      <family val="3"/>
    </font>
    <font>
      <b/>
      <sz val="11"/>
      <name val="ＭＳ Ｐゴシック"/>
      <family val="3"/>
    </font>
    <font>
      <sz val="32"/>
      <name val="ＭＳ Ｐゴシック"/>
      <family val="3"/>
    </font>
    <font>
      <sz val="18"/>
      <name val="ＭＳ Ｐゴシック"/>
      <family val="3"/>
    </font>
    <font>
      <sz val="20"/>
      <color indexed="10"/>
      <name val="ＭＳ Ｐゴシック"/>
      <family val="3"/>
    </font>
    <font>
      <sz val="20"/>
      <color indexed="10"/>
      <name val="ＭＳ ゴシック"/>
      <family val="3"/>
    </font>
    <font>
      <u val="double"/>
      <sz val="11"/>
      <name val="ＭＳ ゴシック"/>
      <family val="3"/>
    </font>
    <font>
      <b/>
      <sz val="20"/>
      <color indexed="10"/>
      <name val="ＭＳ Ｐゴシック"/>
      <family val="3"/>
    </font>
    <font>
      <b/>
      <sz val="14"/>
      <name val="ＭＳ ゴシック"/>
      <family val="3"/>
    </font>
    <font>
      <sz val="12"/>
      <name val="ＭＳ ゴシック"/>
      <family val="3"/>
    </font>
    <font>
      <sz val="8"/>
      <name val="ＭＳ ゴシック"/>
      <family val="3"/>
    </font>
    <font>
      <sz val="10"/>
      <name val="ＭＳ ゴシック"/>
      <family val="3"/>
    </font>
    <font>
      <sz val="16"/>
      <name val="ＭＳ ゴシック"/>
      <family val="3"/>
    </font>
    <font>
      <sz val="36"/>
      <name val="ＭＳ ゴシック"/>
      <family val="3"/>
    </font>
    <font>
      <sz val="28"/>
      <name val="ＭＳ ゴシック"/>
      <family val="3"/>
    </font>
    <font>
      <b/>
      <sz val="16"/>
      <name val="ＭＳ ゴシック"/>
      <family val="3"/>
    </font>
    <font>
      <sz val="14"/>
      <name val="ＭＳ ゴシック"/>
      <family val="3"/>
    </font>
    <font>
      <b/>
      <sz val="12"/>
      <name val="ＭＳ ゴシック"/>
      <family val="3"/>
    </font>
    <font>
      <sz val="11"/>
      <name val="ＭＳ 明朝"/>
      <family val="1"/>
    </font>
    <font>
      <b/>
      <sz val="12"/>
      <name val="ＭＳ 明朝"/>
      <family val="1"/>
    </font>
    <font>
      <sz val="10"/>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ゴシック"/>
      <family val="3"/>
    </font>
    <font>
      <b/>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dashed"/>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8" fillId="0" borderId="0" applyNumberFormat="0" applyFill="0" applyBorder="0" applyAlignment="0" applyProtection="0"/>
    <xf numFmtId="0" fontId="72" fillId="32" borderId="0" applyNumberFormat="0" applyBorder="0" applyAlignment="0" applyProtection="0"/>
  </cellStyleXfs>
  <cellXfs count="388">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xf>
    <xf numFmtId="49" fontId="6"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textRotation="255" shrinkToFit="1"/>
    </xf>
    <xf numFmtId="0" fontId="4"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49"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4" fillId="0" borderId="0" xfId="0" applyFont="1" applyFill="1" applyBorder="1" applyAlignment="1">
      <alignment horizontal="center" vertical="center"/>
    </xf>
    <xf numFmtId="0" fontId="0" fillId="0" borderId="0" xfId="0" applyBorder="1" applyAlignment="1">
      <alignment horizontal="center" vertical="center" textRotation="255" shrinkToFit="1"/>
    </xf>
    <xf numFmtId="0" fontId="2" fillId="0" borderId="0" xfId="0" applyFont="1" applyBorder="1" applyAlignment="1">
      <alignment horizontal="center" vertical="center" shrinkToFit="1"/>
    </xf>
    <xf numFmtId="0" fontId="10" fillId="0" borderId="0" xfId="0" applyFont="1" applyAlignment="1">
      <alignment/>
    </xf>
    <xf numFmtId="0" fontId="0" fillId="0" borderId="0" xfId="0" applyAlignment="1">
      <alignment vertical="center"/>
    </xf>
    <xf numFmtId="0" fontId="5" fillId="0" borderId="0" xfId="0" applyFont="1" applyAlignment="1">
      <alignment vertical="center"/>
    </xf>
    <xf numFmtId="0" fontId="16"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xf>
    <xf numFmtId="0" fontId="9" fillId="0" borderId="0" xfId="0" applyFont="1" applyAlignment="1">
      <alignment/>
    </xf>
    <xf numFmtId="0" fontId="17" fillId="0" borderId="0" xfId="0" applyFont="1" applyAlignment="1">
      <alignment/>
    </xf>
    <xf numFmtId="0" fontId="0" fillId="0" borderId="0" xfId="0" applyFont="1" applyAlignment="1">
      <alignment vertical="center"/>
    </xf>
    <xf numFmtId="0" fontId="73"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0" fillId="0" borderId="0" xfId="0" applyAlignment="1">
      <alignment vertical="center" wrapText="1"/>
    </xf>
    <xf numFmtId="0" fontId="17" fillId="0" borderId="0" xfId="0" applyFont="1" applyAlignment="1">
      <alignment vertical="center"/>
    </xf>
    <xf numFmtId="0" fontId="7" fillId="0" borderId="0" xfId="43" applyAlignment="1" applyProtection="1">
      <alignment vertical="center"/>
      <protection/>
    </xf>
    <xf numFmtId="0" fontId="11" fillId="0" borderId="0" xfId="0" applyFont="1" applyAlignment="1">
      <alignment horizontal="center" vertical="center"/>
    </xf>
    <xf numFmtId="0" fontId="11" fillId="0" borderId="0" xfId="0" applyFont="1" applyBorder="1" applyAlignment="1">
      <alignment horizontal="center" vertical="center"/>
    </xf>
    <xf numFmtId="0" fontId="24" fillId="0" borderId="0" xfId="0" applyFont="1" applyAlignment="1">
      <alignment vertical="center"/>
    </xf>
    <xf numFmtId="0" fontId="27" fillId="0" borderId="10" xfId="0" applyFont="1" applyBorder="1" applyAlignment="1">
      <alignment vertical="center"/>
    </xf>
    <xf numFmtId="0" fontId="28" fillId="0" borderId="11" xfId="0" applyFont="1" applyBorder="1" applyAlignment="1">
      <alignment vertical="center"/>
    </xf>
    <xf numFmtId="0" fontId="32" fillId="0" borderId="12" xfId="0" applyFont="1" applyBorder="1" applyAlignment="1">
      <alignment vertical="center"/>
    </xf>
    <xf numFmtId="0" fontId="28" fillId="0" borderId="0" xfId="0" applyFont="1" applyAlignment="1">
      <alignment vertical="center"/>
    </xf>
    <xf numFmtId="0" fontId="30" fillId="0" borderId="0" xfId="0" applyFont="1" applyAlignment="1">
      <alignment vertical="center"/>
    </xf>
    <xf numFmtId="0" fontId="31" fillId="0" borderId="0" xfId="0" applyFont="1" applyAlignment="1">
      <alignment/>
    </xf>
    <xf numFmtId="0" fontId="27" fillId="0" borderId="13" xfId="0" applyFont="1" applyFill="1" applyBorder="1" applyAlignment="1">
      <alignment vertical="center"/>
    </xf>
    <xf numFmtId="0" fontId="27" fillId="0" borderId="10" xfId="0" applyFont="1" applyFill="1" applyBorder="1" applyAlignment="1">
      <alignment vertical="center"/>
    </xf>
    <xf numFmtId="0" fontId="27" fillId="0" borderId="14" xfId="0" applyFont="1" applyFill="1" applyBorder="1" applyAlignment="1">
      <alignment vertical="center"/>
    </xf>
    <xf numFmtId="0" fontId="30" fillId="0" borderId="0" xfId="0" applyFont="1" applyBorder="1" applyAlignment="1">
      <alignment vertical="center"/>
    </xf>
    <xf numFmtId="0" fontId="27" fillId="0" borderId="0" xfId="0" applyFont="1" applyFill="1" applyBorder="1" applyAlignment="1">
      <alignment vertical="center"/>
    </xf>
    <xf numFmtId="0" fontId="27" fillId="0" borderId="0" xfId="0" applyFont="1" applyAlignment="1">
      <alignment/>
    </xf>
    <xf numFmtId="0" fontId="27" fillId="0" borderId="0" xfId="0" applyFont="1" applyAlignment="1">
      <alignment vertical="center"/>
    </xf>
    <xf numFmtId="0" fontId="27" fillId="0" borderId="0" xfId="0" applyFont="1" applyAlignment="1">
      <alignment horizontal="center" vertical="center"/>
    </xf>
    <xf numFmtId="0" fontId="27" fillId="0" borderId="15" xfId="0" applyFont="1" applyBorder="1" applyAlignment="1">
      <alignment/>
    </xf>
    <xf numFmtId="0" fontId="27" fillId="0" borderId="15" xfId="0" applyFont="1" applyBorder="1" applyAlignment="1">
      <alignment vertical="center"/>
    </xf>
    <xf numFmtId="0" fontId="27" fillId="0" borderId="16" xfId="0" applyFont="1" applyBorder="1" applyAlignment="1">
      <alignment horizontal="center" vertical="center"/>
    </xf>
    <xf numFmtId="0" fontId="27" fillId="0" borderId="15" xfId="0" applyFont="1" applyBorder="1" applyAlignment="1">
      <alignment horizontal="center" vertical="center"/>
    </xf>
    <xf numFmtId="0" fontId="27" fillId="0" borderId="0" xfId="0" applyFont="1" applyBorder="1" applyAlignment="1">
      <alignment vertical="center"/>
    </xf>
    <xf numFmtId="0" fontId="74" fillId="0" borderId="14" xfId="0" applyFont="1" applyFill="1" applyBorder="1" applyAlignment="1">
      <alignment vertical="center"/>
    </xf>
    <xf numFmtId="0" fontId="27" fillId="33" borderId="10" xfId="0" applyFont="1" applyFill="1" applyBorder="1" applyAlignment="1">
      <alignment vertical="center"/>
    </xf>
    <xf numFmtId="0" fontId="27" fillId="0" borderId="0" xfId="0" applyFont="1" applyFill="1" applyAlignment="1">
      <alignment vertical="center"/>
    </xf>
    <xf numFmtId="0" fontId="27" fillId="34" borderId="0" xfId="0" applyFont="1" applyFill="1" applyAlignment="1">
      <alignment vertical="center"/>
    </xf>
    <xf numFmtId="0" fontId="27" fillId="0" borderId="0" xfId="0" applyFont="1" applyFill="1" applyAlignment="1">
      <alignment horizontal="center" vertical="center"/>
    </xf>
    <xf numFmtId="0" fontId="26" fillId="0" borderId="0" xfId="0" applyFont="1" applyAlignment="1">
      <alignment horizontal="center" vertical="center"/>
    </xf>
    <xf numFmtId="0" fontId="26" fillId="0" borderId="17" xfId="0" applyFont="1" applyBorder="1" applyAlignment="1">
      <alignment horizontal="center" vertical="center"/>
    </xf>
    <xf numFmtId="0" fontId="27" fillId="0" borderId="0" xfId="0" applyFont="1" applyAlignment="1">
      <alignment horizontal="left" vertical="center"/>
    </xf>
    <xf numFmtId="0" fontId="33" fillId="0" borderId="0" xfId="0" applyFont="1" applyBorder="1" applyAlignment="1">
      <alignment horizontal="left" vertical="center"/>
    </xf>
    <xf numFmtId="0" fontId="26" fillId="0" borderId="18" xfId="0" applyFont="1" applyBorder="1" applyAlignment="1">
      <alignment horizontal="center" vertical="center"/>
    </xf>
    <xf numFmtId="0" fontId="34" fillId="0" borderId="0" xfId="0" applyFont="1" applyAlignment="1">
      <alignment/>
    </xf>
    <xf numFmtId="0" fontId="36" fillId="0" borderId="0" xfId="0" applyFont="1" applyAlignment="1">
      <alignment horizontal="left" vertical="center"/>
    </xf>
    <xf numFmtId="0" fontId="36" fillId="0" borderId="0" xfId="0" applyFont="1" applyAlignment="1">
      <alignment vertical="center"/>
    </xf>
    <xf numFmtId="0" fontId="36" fillId="0" borderId="0" xfId="0" applyFont="1" applyAlignment="1">
      <alignment/>
    </xf>
    <xf numFmtId="0" fontId="36" fillId="0" borderId="0" xfId="0" applyFont="1" applyBorder="1" applyAlignment="1">
      <alignment vertical="center"/>
    </xf>
    <xf numFmtId="0" fontId="36" fillId="0" borderId="0" xfId="0" applyFont="1" applyBorder="1" applyAlignment="1">
      <alignment horizontal="center" vertical="center"/>
    </xf>
    <xf numFmtId="0" fontId="36" fillId="0" borderId="15" xfId="0" applyFont="1" applyBorder="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6" fillId="0" borderId="0" xfId="0" applyFont="1" applyBorder="1" applyAlignment="1">
      <alignment/>
    </xf>
    <xf numFmtId="0" fontId="36" fillId="0" borderId="0" xfId="0" applyFont="1" applyBorder="1" applyAlignment="1">
      <alignment horizontal="right" vertical="center"/>
    </xf>
    <xf numFmtId="0" fontId="27" fillId="0" borderId="0" xfId="0" applyFont="1" applyAlignment="1">
      <alignment horizontal="left" vertical="center" shrinkToFit="1"/>
    </xf>
    <xf numFmtId="0" fontId="27" fillId="0" borderId="0" xfId="0" applyFont="1" applyAlignment="1">
      <alignment horizontal="left"/>
    </xf>
    <xf numFmtId="0" fontId="27" fillId="0" borderId="19"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left" vertical="top"/>
    </xf>
    <xf numFmtId="0" fontId="27" fillId="0" borderId="0" xfId="0" applyFont="1" applyBorder="1" applyAlignment="1">
      <alignment horizontal="left"/>
    </xf>
    <xf numFmtId="49" fontId="27" fillId="0" borderId="0" xfId="0" applyNumberFormat="1" applyFont="1" applyBorder="1" applyAlignment="1">
      <alignment horizontal="left" vertical="top" wrapText="1"/>
    </xf>
    <xf numFmtId="0" fontId="26" fillId="0" borderId="19" xfId="0" applyFont="1" applyBorder="1" applyAlignment="1">
      <alignment horizontal="center" vertical="center"/>
    </xf>
    <xf numFmtId="0" fontId="26" fillId="0" borderId="20" xfId="0" applyFont="1" applyBorder="1" applyAlignment="1">
      <alignment vertical="center"/>
    </xf>
    <xf numFmtId="0" fontId="27" fillId="0" borderId="13" xfId="0" applyFont="1" applyBorder="1" applyAlignment="1">
      <alignment horizontal="left" vertical="center"/>
    </xf>
    <xf numFmtId="0" fontId="16" fillId="0" borderId="0" xfId="0" applyFont="1" applyAlignment="1">
      <alignment/>
    </xf>
    <xf numFmtId="0" fontId="27" fillId="0" borderId="0" xfId="0" applyFont="1" applyAlignment="1">
      <alignment horizontal="center"/>
    </xf>
    <xf numFmtId="0" fontId="75" fillId="35" borderId="0" xfId="0" applyFont="1" applyFill="1" applyAlignment="1">
      <alignment vertical="center"/>
    </xf>
    <xf numFmtId="0" fontId="27" fillId="0" borderId="0" xfId="0" applyFont="1" applyAlignment="1" applyProtection="1">
      <alignment horizontal="center"/>
      <protection locked="0"/>
    </xf>
    <xf numFmtId="0" fontId="27" fillId="0" borderId="19" xfId="0" applyFont="1" applyFill="1" applyBorder="1" applyAlignment="1" applyProtection="1">
      <alignment horizontal="left" vertical="center"/>
      <protection locked="0"/>
    </xf>
    <xf numFmtId="0" fontId="27" fillId="0" borderId="19" xfId="0" applyFont="1" applyFill="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34" borderId="22" xfId="0" applyFont="1" applyFill="1" applyBorder="1" applyAlignment="1" applyProtection="1">
      <alignment horizontal="left" vertical="center"/>
      <protection locked="0"/>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xf>
    <xf numFmtId="0" fontId="29" fillId="34" borderId="24" xfId="0" applyFont="1" applyFill="1" applyBorder="1" applyAlignment="1" applyProtection="1">
      <alignment horizontal="center" vertical="center"/>
      <protection locked="0"/>
    </xf>
    <xf numFmtId="0" fontId="29" fillId="34" borderId="25" xfId="0" applyFont="1" applyFill="1" applyBorder="1" applyAlignment="1" applyProtection="1">
      <alignment horizontal="center" vertical="center"/>
      <protection locked="0"/>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27" fillId="34" borderId="27" xfId="0" applyFont="1" applyFill="1" applyBorder="1" applyAlignment="1" applyProtection="1">
      <alignment horizontal="center" vertical="center"/>
      <protection locked="0"/>
    </xf>
    <xf numFmtId="0" fontId="27" fillId="34" borderId="15" xfId="0" applyFont="1" applyFill="1" applyBorder="1" applyAlignment="1" applyProtection="1">
      <alignment horizontal="center" vertical="center"/>
      <protection locked="0"/>
    </xf>
    <xf numFmtId="0" fontId="27" fillId="34" borderId="28" xfId="0" applyFont="1" applyFill="1" applyBorder="1" applyAlignment="1" applyProtection="1">
      <alignment horizontal="center" vertical="center"/>
      <protection locked="0"/>
    </xf>
    <xf numFmtId="58" fontId="27" fillId="36" borderId="13" xfId="0" applyNumberFormat="1" applyFont="1" applyFill="1" applyBorder="1" applyAlignment="1" applyProtection="1">
      <alignment horizontal="center" vertical="center"/>
      <protection locked="0"/>
    </xf>
    <xf numFmtId="0" fontId="27" fillId="36" borderId="10" xfId="0" applyFont="1" applyFill="1" applyBorder="1" applyAlignment="1" applyProtection="1">
      <alignment horizontal="center" vertical="center"/>
      <protection locked="0"/>
    </xf>
    <xf numFmtId="0" fontId="27" fillId="36" borderId="14" xfId="0" applyFont="1" applyFill="1" applyBorder="1" applyAlignment="1" applyProtection="1">
      <alignment horizontal="center" vertical="center"/>
      <protection locked="0"/>
    </xf>
    <xf numFmtId="0" fontId="26" fillId="0" borderId="1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20" xfId="0" applyFont="1" applyBorder="1" applyAlignment="1">
      <alignment horizontal="center" vertical="center" textRotation="255"/>
    </xf>
    <xf numFmtId="0" fontId="26" fillId="0" borderId="29" xfId="0" applyFont="1" applyBorder="1" applyAlignment="1">
      <alignment horizontal="center" vertical="center" textRotation="255"/>
    </xf>
    <xf numFmtId="0" fontId="27" fillId="34" borderId="30" xfId="0" applyFont="1" applyFill="1" applyBorder="1" applyAlignment="1" applyProtection="1">
      <alignment horizontal="left" vertical="center" wrapText="1"/>
      <protection locked="0"/>
    </xf>
    <xf numFmtId="0" fontId="27" fillId="34" borderId="31" xfId="0" applyFont="1" applyFill="1" applyBorder="1" applyAlignment="1" applyProtection="1">
      <alignment horizontal="left" vertical="center" wrapText="1"/>
      <protection locked="0"/>
    </xf>
    <xf numFmtId="0" fontId="27" fillId="34" borderId="32" xfId="0" applyFont="1" applyFill="1" applyBorder="1" applyAlignment="1" applyProtection="1">
      <alignment horizontal="left" vertical="center" wrapText="1"/>
      <protection locked="0"/>
    </xf>
    <xf numFmtId="0" fontId="27" fillId="34" borderId="0" xfId="0" applyFont="1" applyFill="1" applyAlignment="1" applyProtection="1">
      <alignment horizontal="center" vertical="center"/>
      <protection locked="0"/>
    </xf>
    <xf numFmtId="0" fontId="27" fillId="0" borderId="0" xfId="0" applyFont="1" applyFill="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15" xfId="0" applyFont="1" applyBorder="1" applyAlignment="1">
      <alignment horizontal="center" vertical="center"/>
    </xf>
    <xf numFmtId="0" fontId="11" fillId="0" borderId="28" xfId="0" applyFont="1" applyBorder="1" applyAlignment="1">
      <alignment horizontal="center" vertical="center"/>
    </xf>
    <xf numFmtId="0" fontId="11" fillId="0" borderId="37" xfId="0" applyFont="1" applyBorder="1" applyAlignment="1">
      <alignment horizontal="center" vertical="center"/>
    </xf>
    <xf numFmtId="0" fontId="11" fillId="0" borderId="16"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34" borderId="42" xfId="0" applyFont="1" applyFill="1" applyBorder="1" applyAlignment="1" applyProtection="1">
      <alignment horizontal="left" vertical="top"/>
      <protection locked="0"/>
    </xf>
    <xf numFmtId="0" fontId="11" fillId="34" borderId="34" xfId="0" applyFont="1" applyFill="1" applyBorder="1" applyAlignment="1" applyProtection="1">
      <alignment horizontal="left" vertical="top"/>
      <protection locked="0"/>
    </xf>
    <xf numFmtId="0" fontId="11" fillId="34" borderId="43" xfId="0" applyFont="1" applyFill="1" applyBorder="1" applyAlignment="1" applyProtection="1">
      <alignment horizontal="left" vertical="top"/>
      <protection locked="0"/>
    </xf>
    <xf numFmtId="0" fontId="11" fillId="34" borderId="44" xfId="0" applyFont="1" applyFill="1" applyBorder="1" applyAlignment="1" applyProtection="1">
      <alignment horizontal="left" vertical="top"/>
      <protection locked="0"/>
    </xf>
    <xf numFmtId="0" fontId="11" fillId="34" borderId="15" xfId="0" applyFont="1" applyFill="1" applyBorder="1" applyAlignment="1" applyProtection="1">
      <alignment horizontal="left" vertical="top"/>
      <protection locked="0"/>
    </xf>
    <xf numFmtId="0" fontId="11" fillId="34" borderId="45" xfId="0" applyFont="1" applyFill="1" applyBorder="1" applyAlignment="1" applyProtection="1">
      <alignment horizontal="left" vertical="top"/>
      <protection locked="0"/>
    </xf>
    <xf numFmtId="0" fontId="11" fillId="34" borderId="46" xfId="0" applyFont="1" applyFill="1" applyBorder="1" applyAlignment="1" applyProtection="1">
      <alignment horizontal="left" vertical="top"/>
      <protection locked="0"/>
    </xf>
    <xf numFmtId="0" fontId="11" fillId="34" borderId="0" xfId="0" applyFont="1" applyFill="1" applyBorder="1" applyAlignment="1" applyProtection="1">
      <alignment horizontal="left" vertical="top"/>
      <protection locked="0"/>
    </xf>
    <xf numFmtId="0" fontId="11" fillId="34" borderId="47" xfId="0" applyFont="1" applyFill="1" applyBorder="1" applyAlignment="1" applyProtection="1">
      <alignment horizontal="left" vertical="top"/>
      <protection locked="0"/>
    </xf>
    <xf numFmtId="0" fontId="11" fillId="34" borderId="48" xfId="0" applyFont="1" applyFill="1" applyBorder="1" applyAlignment="1" applyProtection="1">
      <alignment horizontal="left" vertical="top"/>
      <protection locked="0"/>
    </xf>
    <xf numFmtId="0" fontId="11" fillId="34" borderId="40" xfId="0" applyFont="1" applyFill="1" applyBorder="1" applyAlignment="1" applyProtection="1">
      <alignment horizontal="left" vertical="top"/>
      <protection locked="0"/>
    </xf>
    <xf numFmtId="0" fontId="11" fillId="34" borderId="49" xfId="0" applyFont="1" applyFill="1" applyBorder="1" applyAlignment="1" applyProtection="1">
      <alignment horizontal="left" vertical="top"/>
      <protection locked="0"/>
    </xf>
    <xf numFmtId="0" fontId="33" fillId="0" borderId="0" xfId="0" applyFont="1" applyBorder="1" applyAlignment="1">
      <alignment horizontal="left" vertical="center"/>
    </xf>
    <xf numFmtId="38" fontId="26" fillId="0" borderId="13" xfId="49" applyFont="1" applyFill="1" applyBorder="1" applyAlignment="1" applyProtection="1">
      <alignment horizontal="center" vertical="center"/>
      <protection locked="0"/>
    </xf>
    <xf numFmtId="38" fontId="26" fillId="0" borderId="10" xfId="49" applyFont="1" applyFill="1" applyBorder="1" applyAlignment="1" applyProtection="1">
      <alignment horizontal="center" vertical="center"/>
      <protection locked="0"/>
    </xf>
    <xf numFmtId="38" fontId="26" fillId="0" borderId="14" xfId="49" applyFont="1" applyFill="1" applyBorder="1" applyAlignment="1" applyProtection="1">
      <alignment horizontal="center" vertical="center"/>
      <protection locked="0"/>
    </xf>
    <xf numFmtId="0" fontId="27" fillId="34" borderId="50" xfId="0" applyNumberFormat="1" applyFont="1" applyFill="1" applyBorder="1" applyAlignment="1" applyProtection="1">
      <alignment horizontal="center" vertical="center"/>
      <protection locked="0"/>
    </xf>
    <xf numFmtId="0" fontId="27" fillId="34" borderId="51" xfId="0" applyNumberFormat="1" applyFont="1" applyFill="1" applyBorder="1" applyAlignment="1" applyProtection="1">
      <alignment horizontal="center" vertical="center"/>
      <protection locked="0"/>
    </xf>
    <xf numFmtId="0" fontId="27" fillId="34" borderId="19" xfId="0" applyFont="1" applyFill="1" applyBorder="1" applyAlignment="1" applyProtection="1">
      <alignment horizontal="center" vertical="center"/>
      <protection locked="0"/>
    </xf>
    <xf numFmtId="0" fontId="27" fillId="34" borderId="13" xfId="0" applyFont="1" applyFill="1" applyBorder="1" applyAlignment="1" applyProtection="1">
      <alignment horizontal="center" vertical="center"/>
      <protection locked="0"/>
    </xf>
    <xf numFmtId="0" fontId="27" fillId="34" borderId="10" xfId="0" applyFont="1" applyFill="1" applyBorder="1" applyAlignment="1" applyProtection="1">
      <alignment horizontal="center" vertical="center"/>
      <protection locked="0"/>
    </xf>
    <xf numFmtId="0" fontId="27" fillId="34" borderId="14" xfId="0" applyFont="1" applyFill="1" applyBorder="1" applyAlignment="1" applyProtection="1">
      <alignment horizontal="center" vertical="center"/>
      <protection locked="0"/>
    </xf>
    <xf numFmtId="188" fontId="27" fillId="36" borderId="13" xfId="0" applyNumberFormat="1" applyFont="1" applyFill="1" applyBorder="1" applyAlignment="1" applyProtection="1">
      <alignment horizontal="center" vertical="center"/>
      <protection locked="0"/>
    </xf>
    <xf numFmtId="188" fontId="27" fillId="36" borderId="10" xfId="0" applyNumberFormat="1" applyFont="1" applyFill="1" applyBorder="1" applyAlignment="1" applyProtection="1">
      <alignment horizontal="center" vertical="center"/>
      <protection locked="0"/>
    </xf>
    <xf numFmtId="188" fontId="27" fillId="36" borderId="14" xfId="0" applyNumberFormat="1" applyFont="1" applyFill="1" applyBorder="1" applyAlignment="1" applyProtection="1">
      <alignment horizontal="center" vertical="center"/>
      <protection locked="0"/>
    </xf>
    <xf numFmtId="0" fontId="27" fillId="0" borderId="0" xfId="0" applyFont="1" applyFill="1" applyAlignment="1">
      <alignment horizontal="right" vertical="center"/>
    </xf>
    <xf numFmtId="0" fontId="26"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0" xfId="0" applyFont="1" applyAlignment="1">
      <alignment horizontal="left" vertical="center"/>
    </xf>
    <xf numFmtId="0" fontId="26" fillId="0" borderId="18"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8" xfId="0" applyFont="1" applyFill="1" applyBorder="1" applyAlignment="1">
      <alignment horizontal="center" vertical="center"/>
    </xf>
    <xf numFmtId="49" fontId="26" fillId="0" borderId="13" xfId="0" applyNumberFormat="1" applyFont="1" applyFill="1" applyBorder="1" applyAlignment="1">
      <alignment horizontal="center" vertical="center"/>
    </xf>
    <xf numFmtId="49" fontId="26" fillId="0" borderId="14" xfId="0" applyNumberFormat="1" applyFont="1" applyFill="1" applyBorder="1" applyAlignment="1">
      <alignment horizontal="center" vertical="center"/>
    </xf>
    <xf numFmtId="0" fontId="24" fillId="0" borderId="0" xfId="0" applyFont="1" applyAlignment="1">
      <alignment horizontal="center" vertical="center"/>
    </xf>
    <xf numFmtId="0" fontId="26" fillId="0" borderId="13" xfId="0" applyFont="1" applyBorder="1" applyAlignment="1">
      <alignment horizontal="center" vertical="center"/>
    </xf>
    <xf numFmtId="0" fontId="26" fillId="0" borderId="10" xfId="0" applyFont="1" applyBorder="1" applyAlignment="1">
      <alignment horizontal="center" vertical="center"/>
    </xf>
    <xf numFmtId="0" fontId="26" fillId="0" borderId="14" xfId="0" applyFont="1" applyBorder="1" applyAlignment="1">
      <alignment horizontal="center" vertical="center"/>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27" fillId="34" borderId="44" xfId="0" applyNumberFormat="1" applyFont="1" applyFill="1" applyBorder="1" applyAlignment="1" applyProtection="1">
      <alignment horizontal="center" vertical="center"/>
      <protection locked="0"/>
    </xf>
    <xf numFmtId="0" fontId="27" fillId="34" borderId="15" xfId="0" applyNumberFormat="1" applyFont="1" applyFill="1" applyBorder="1" applyAlignment="1" applyProtection="1">
      <alignment horizontal="center" vertical="center"/>
      <protection locked="0"/>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49" fontId="26" fillId="0" borderId="30" xfId="0" applyNumberFormat="1" applyFont="1" applyFill="1" applyBorder="1" applyAlignment="1">
      <alignment horizontal="center" vertical="center" wrapText="1"/>
    </xf>
    <xf numFmtId="49" fontId="26" fillId="0" borderId="31" xfId="0" applyNumberFormat="1" applyFont="1" applyFill="1" applyBorder="1" applyAlignment="1">
      <alignment horizontal="center" vertical="center" wrapText="1"/>
    </xf>
    <xf numFmtId="49" fontId="26" fillId="0" borderId="32" xfId="0" applyNumberFormat="1" applyFont="1" applyFill="1" applyBorder="1" applyAlignment="1">
      <alignment horizontal="center" vertical="center" wrapText="1"/>
    </xf>
    <xf numFmtId="0" fontId="26" fillId="0" borderId="53"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56" xfId="0" applyFont="1" applyBorder="1" applyAlignment="1">
      <alignment horizontal="center" vertical="center" wrapText="1"/>
    </xf>
    <xf numFmtId="49" fontId="27" fillId="34" borderId="13" xfId="0" applyNumberFormat="1" applyFont="1" applyFill="1" applyBorder="1" applyAlignment="1" applyProtection="1">
      <alignment horizontal="center" vertical="center"/>
      <protection locked="0"/>
    </xf>
    <xf numFmtId="49" fontId="27" fillId="34" borderId="14" xfId="0" applyNumberFormat="1" applyFont="1" applyFill="1" applyBorder="1" applyAlignment="1" applyProtection="1">
      <alignment horizontal="center" vertical="center"/>
      <protection locked="0"/>
    </xf>
    <xf numFmtId="0" fontId="26" fillId="0" borderId="17" xfId="0" applyFont="1" applyBorder="1" applyAlignment="1">
      <alignment horizontal="center" vertical="center"/>
    </xf>
    <xf numFmtId="0" fontId="26" fillId="0" borderId="22" xfId="0" applyFont="1" applyBorder="1" applyAlignment="1">
      <alignment horizontal="center" vertical="center"/>
    </xf>
    <xf numFmtId="49" fontId="27" fillId="34" borderId="22" xfId="0" applyNumberFormat="1" applyFont="1" applyFill="1" applyBorder="1" applyAlignment="1" applyProtection="1">
      <alignment horizontal="center" vertical="center"/>
      <protection locked="0"/>
    </xf>
    <xf numFmtId="49" fontId="27" fillId="34" borderId="23" xfId="0" applyNumberFormat="1" applyFont="1" applyFill="1" applyBorder="1" applyAlignment="1" applyProtection="1">
      <alignment horizontal="center" vertical="center"/>
      <protection locked="0"/>
    </xf>
    <xf numFmtId="0" fontId="27" fillId="36" borderId="22" xfId="0" applyFont="1" applyFill="1" applyBorder="1" applyAlignment="1" applyProtection="1">
      <alignment horizontal="center" vertical="center"/>
      <protection locked="0"/>
    </xf>
    <xf numFmtId="0" fontId="27" fillId="36" borderId="23" xfId="0" applyFont="1" applyFill="1" applyBorder="1" applyAlignment="1" applyProtection="1">
      <alignment horizontal="center" vertical="center"/>
      <protection locked="0"/>
    </xf>
    <xf numFmtId="0" fontId="27" fillId="34" borderId="30" xfId="0" applyFont="1" applyFill="1" applyBorder="1" applyAlignment="1" applyProtection="1">
      <alignment horizontal="center" vertical="center"/>
      <protection locked="0"/>
    </xf>
    <xf numFmtId="0" fontId="27" fillId="34" borderId="31" xfId="0" applyFont="1" applyFill="1" applyBorder="1" applyAlignment="1" applyProtection="1">
      <alignment horizontal="center" vertical="center"/>
      <protection locked="0"/>
    </xf>
    <xf numFmtId="0" fontId="27" fillId="34" borderId="32" xfId="0" applyFont="1" applyFill="1" applyBorder="1" applyAlignment="1" applyProtection="1">
      <alignment horizontal="center" vertical="center"/>
      <protection locked="0"/>
    </xf>
    <xf numFmtId="0" fontId="27" fillId="34" borderId="13" xfId="0" applyNumberFormat="1" applyFont="1" applyFill="1" applyBorder="1" applyAlignment="1" applyProtection="1">
      <alignment horizontal="center" vertical="center"/>
      <protection locked="0"/>
    </xf>
    <xf numFmtId="0" fontId="27" fillId="34" borderId="10" xfId="0" applyNumberFormat="1" applyFont="1" applyFill="1" applyBorder="1" applyAlignment="1" applyProtection="1">
      <alignment horizontal="center" vertical="center"/>
      <protection locked="0"/>
    </xf>
    <xf numFmtId="0" fontId="27" fillId="34" borderId="14" xfId="0" applyNumberFormat="1" applyFont="1" applyFill="1" applyBorder="1" applyAlignment="1" applyProtection="1">
      <alignment horizontal="center" vertical="center"/>
      <protection locked="0"/>
    </xf>
    <xf numFmtId="49" fontId="27" fillId="34" borderId="10" xfId="0" applyNumberFormat="1" applyFont="1" applyFill="1" applyBorder="1" applyAlignment="1" applyProtection="1">
      <alignment horizontal="center" vertical="center"/>
      <protection locked="0"/>
    </xf>
    <xf numFmtId="0" fontId="27" fillId="34" borderId="18" xfId="0" applyFont="1" applyFill="1" applyBorder="1" applyAlignment="1" applyProtection="1">
      <alignment horizontal="center" vertical="center" textRotation="255"/>
      <protection locked="0"/>
    </xf>
    <xf numFmtId="0" fontId="27" fillId="34" borderId="38" xfId="0" applyFont="1" applyFill="1" applyBorder="1" applyAlignment="1" applyProtection="1">
      <alignment horizontal="center" vertical="center" textRotation="255"/>
      <protection locked="0"/>
    </xf>
    <xf numFmtId="0" fontId="27" fillId="34" borderId="44" xfId="0" applyFont="1" applyFill="1" applyBorder="1" applyAlignment="1" applyProtection="1">
      <alignment horizontal="center" vertical="center" textRotation="255"/>
      <protection locked="0"/>
    </xf>
    <xf numFmtId="0" fontId="27" fillId="34" borderId="28" xfId="0" applyFont="1" applyFill="1" applyBorder="1" applyAlignment="1" applyProtection="1">
      <alignment horizontal="center" vertical="center" textRotation="255"/>
      <protection locked="0"/>
    </xf>
    <xf numFmtId="0" fontId="27" fillId="34" borderId="50" xfId="0" applyFont="1" applyFill="1" applyBorder="1" applyAlignment="1" applyProtection="1">
      <alignment horizontal="center" vertical="center"/>
      <protection locked="0"/>
    </xf>
    <xf numFmtId="0" fontId="27" fillId="34" borderId="51" xfId="0" applyFont="1" applyFill="1" applyBorder="1" applyAlignment="1" applyProtection="1">
      <alignment horizontal="center" vertical="center"/>
      <protection locked="0"/>
    </xf>
    <xf numFmtId="0" fontId="27" fillId="34" borderId="44" xfId="0" applyFont="1" applyFill="1" applyBorder="1" applyAlignment="1" applyProtection="1">
      <alignment horizontal="center" vertical="center"/>
      <protection locked="0"/>
    </xf>
    <xf numFmtId="0" fontId="26" fillId="0" borderId="18" xfId="0" applyFont="1" applyBorder="1" applyAlignment="1">
      <alignment horizontal="center" vertical="center" textRotation="255"/>
    </xf>
    <xf numFmtId="0" fontId="26" fillId="0" borderId="44" xfId="0" applyFont="1" applyBorder="1" applyAlignment="1">
      <alignment horizontal="center" vertical="center" textRotation="255"/>
    </xf>
    <xf numFmtId="0" fontId="27" fillId="34" borderId="17" xfId="0" applyNumberFormat="1" applyFont="1" applyFill="1" applyBorder="1" applyAlignment="1" applyProtection="1">
      <alignment horizontal="center" vertical="center"/>
      <protection locked="0"/>
    </xf>
    <xf numFmtId="0" fontId="27" fillId="34" borderId="22" xfId="0" applyNumberFormat="1" applyFont="1" applyFill="1" applyBorder="1" applyAlignment="1" applyProtection="1">
      <alignment horizontal="center" vertical="center"/>
      <protection locked="0"/>
    </xf>
    <xf numFmtId="0" fontId="27" fillId="34" borderId="23" xfId="0" applyNumberFormat="1" applyFont="1" applyFill="1" applyBorder="1" applyAlignment="1" applyProtection="1">
      <alignment horizontal="center" vertical="center"/>
      <protection locked="0"/>
    </xf>
    <xf numFmtId="0" fontId="27" fillId="34" borderId="30" xfId="0" applyNumberFormat="1" applyFont="1" applyFill="1" applyBorder="1" applyAlignment="1" applyProtection="1">
      <alignment horizontal="center" vertical="center"/>
      <protection locked="0"/>
    </xf>
    <xf numFmtId="0" fontId="27" fillId="34" borderId="31" xfId="0" applyNumberFormat="1" applyFont="1" applyFill="1" applyBorder="1" applyAlignment="1" applyProtection="1">
      <alignment horizontal="center" vertical="center"/>
      <protection locked="0"/>
    </xf>
    <xf numFmtId="0" fontId="27" fillId="34" borderId="32" xfId="0" applyNumberFormat="1" applyFont="1" applyFill="1" applyBorder="1" applyAlignment="1" applyProtection="1">
      <alignment horizontal="center" vertical="center"/>
      <protection locked="0"/>
    </xf>
    <xf numFmtId="0" fontId="27" fillId="34" borderId="54" xfId="0" applyFont="1" applyFill="1" applyBorder="1" applyAlignment="1" applyProtection="1">
      <alignment horizontal="center" vertical="center"/>
      <protection locked="0"/>
    </xf>
    <xf numFmtId="0" fontId="27" fillId="34" borderId="55" xfId="0" applyFont="1" applyFill="1" applyBorder="1" applyAlignment="1" applyProtection="1">
      <alignment horizontal="center" vertical="center"/>
      <protection locked="0"/>
    </xf>
    <xf numFmtId="0" fontId="27" fillId="34" borderId="56" xfId="0" applyFont="1" applyFill="1" applyBorder="1" applyAlignment="1" applyProtection="1">
      <alignment horizontal="center" vertical="center"/>
      <protection locked="0"/>
    </xf>
    <xf numFmtId="0" fontId="27" fillId="34" borderId="50" xfId="0" applyNumberFormat="1" applyFont="1" applyFill="1" applyBorder="1" applyAlignment="1" applyProtection="1">
      <alignment horizontal="center" vertical="top" shrinkToFit="1"/>
      <protection locked="0"/>
    </xf>
    <xf numFmtId="0" fontId="27" fillId="34" borderId="51" xfId="0" applyNumberFormat="1" applyFont="1" applyFill="1" applyBorder="1" applyAlignment="1" applyProtection="1">
      <alignment horizontal="center" vertical="top" shrinkToFit="1"/>
      <protection locked="0"/>
    </xf>
    <xf numFmtId="0" fontId="27" fillId="34" borderId="52" xfId="0" applyNumberFormat="1" applyFont="1" applyFill="1" applyBorder="1" applyAlignment="1" applyProtection="1">
      <alignment horizontal="center" vertical="top" shrinkToFit="1"/>
      <protection locked="0"/>
    </xf>
    <xf numFmtId="0" fontId="5" fillId="0" borderId="0" xfId="0" applyFont="1" applyAlignment="1">
      <alignment horizontal="center" vertical="center"/>
    </xf>
    <xf numFmtId="0" fontId="16" fillId="0" borderId="0" xfId="0" applyFont="1" applyAlignment="1">
      <alignment horizontal="center"/>
    </xf>
    <xf numFmtId="5" fontId="19" fillId="0" borderId="13" xfId="0" applyNumberFormat="1" applyFont="1" applyBorder="1" applyAlignment="1">
      <alignment horizontal="center" vertical="center"/>
    </xf>
    <xf numFmtId="5" fontId="19" fillId="0" borderId="10" xfId="0" applyNumberFormat="1" applyFont="1" applyBorder="1" applyAlignment="1">
      <alignment horizontal="center" vertical="center"/>
    </xf>
    <xf numFmtId="5" fontId="19" fillId="0" borderId="14" xfId="0" applyNumberFormat="1" applyFont="1" applyBorder="1" applyAlignment="1">
      <alignment horizontal="center" vertical="center"/>
    </xf>
    <xf numFmtId="0" fontId="0" fillId="0" borderId="0" xfId="0" applyAlignment="1">
      <alignment/>
    </xf>
    <xf numFmtId="0" fontId="5" fillId="0" borderId="15" xfId="0" applyFont="1" applyBorder="1" applyAlignment="1">
      <alignment horizontal="center"/>
    </xf>
    <xf numFmtId="0" fontId="18" fillId="0" borderId="18" xfId="0" applyNumberFormat="1" applyFont="1" applyFill="1" applyBorder="1" applyAlignment="1">
      <alignment horizontal="center" vertical="center" shrinkToFit="1"/>
    </xf>
    <xf numFmtId="0" fontId="18" fillId="0" borderId="16" xfId="0" applyNumberFormat="1" applyFont="1" applyFill="1" applyBorder="1" applyAlignment="1">
      <alignment horizontal="center" vertical="center" shrinkToFit="1"/>
    </xf>
    <xf numFmtId="0" fontId="18" fillId="0" borderId="38" xfId="0" applyNumberFormat="1" applyFont="1" applyFill="1" applyBorder="1" applyAlignment="1">
      <alignment horizontal="center" vertical="center" shrinkToFit="1"/>
    </xf>
    <xf numFmtId="0" fontId="18" fillId="0" borderId="46"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21"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15" xfId="0" applyNumberFormat="1" applyFont="1" applyFill="1" applyBorder="1" applyAlignment="1">
      <alignment horizontal="center" vertical="center" shrinkToFit="1"/>
    </xf>
    <xf numFmtId="0" fontId="18" fillId="0" borderId="28" xfId="0" applyNumberFormat="1" applyFont="1" applyFill="1" applyBorder="1" applyAlignment="1">
      <alignment horizontal="center" vertical="center" shrinkToFit="1"/>
    </xf>
    <xf numFmtId="0" fontId="0" fillId="0" borderId="0" xfId="0"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6" fillId="0" borderId="13"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49" fontId="0" fillId="0" borderId="57" xfId="0" applyNumberForma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0" borderId="42" xfId="0" applyNumberFormat="1" applyFont="1" applyFill="1" applyBorder="1" applyAlignment="1">
      <alignment horizontal="center" vertical="center" shrinkToFit="1"/>
    </xf>
    <xf numFmtId="0" fontId="2" fillId="0" borderId="34"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9" xfId="0" applyFont="1" applyBorder="1" applyAlignment="1">
      <alignment horizontal="center" vertical="center" shrinkToFit="1"/>
    </xf>
    <xf numFmtId="0" fontId="0" fillId="0" borderId="57" xfId="0" applyBorder="1" applyAlignment="1">
      <alignment horizontal="center" vertical="center" textRotation="255" shrinkToFit="1"/>
    </xf>
    <xf numFmtId="0" fontId="0" fillId="0" borderId="58" xfId="0" applyBorder="1" applyAlignment="1">
      <alignment horizontal="center" vertical="center" textRotation="255" shrinkToFit="1"/>
    </xf>
    <xf numFmtId="0" fontId="0" fillId="0" borderId="59"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4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9" xfId="0"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2" xfId="0" applyFont="1" applyBorder="1" applyAlignment="1">
      <alignment horizontal="center" vertical="center" shrinkToFit="1"/>
    </xf>
    <xf numFmtId="0" fontId="0" fillId="0" borderId="62" xfId="0" applyNumberFormat="1"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0" fillId="0" borderId="63" xfId="0" applyNumberFormat="1"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65" xfId="0" applyFont="1" applyBorder="1" applyAlignment="1">
      <alignment horizontal="center" vertical="center" shrinkToFit="1"/>
    </xf>
    <xf numFmtId="0" fontId="0" fillId="0" borderId="65" xfId="0" applyNumberFormat="1" applyFill="1" applyBorder="1" applyAlignment="1">
      <alignment horizontal="center" vertical="center" shrinkToFit="1"/>
    </xf>
    <xf numFmtId="0" fontId="4" fillId="0" borderId="65"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68" xfId="0" applyFont="1" applyBorder="1" applyAlignment="1">
      <alignment horizontal="center" vertical="center" shrinkToFit="1"/>
    </xf>
    <xf numFmtId="0" fontId="0" fillId="0" borderId="68" xfId="0" applyNumberFormat="1" applyFill="1" applyBorder="1" applyAlignment="1">
      <alignment horizontal="center" vertical="center" shrinkToFit="1"/>
    </xf>
    <xf numFmtId="0" fontId="0" fillId="0" borderId="69" xfId="0" applyNumberFormat="1" applyFill="1" applyBorder="1" applyAlignment="1">
      <alignment horizontal="center" vertical="center" shrinkToFit="1"/>
    </xf>
    <xf numFmtId="0" fontId="4" fillId="0" borderId="0" xfId="0"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0" fillId="0" borderId="68" xfId="0" applyBorder="1" applyAlignment="1">
      <alignment horizontal="center" vertical="center"/>
    </xf>
    <xf numFmtId="0" fontId="0" fillId="0" borderId="68" xfId="0" applyFont="1" applyBorder="1" applyAlignment="1">
      <alignment horizontal="center" vertical="center"/>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29" xfId="0" applyBorder="1" applyAlignment="1">
      <alignment horizontal="center" vertical="center" shrinkToFit="1"/>
    </xf>
    <xf numFmtId="0" fontId="6" fillId="0" borderId="29" xfId="0" applyNumberFormat="1" applyFont="1" applyBorder="1" applyAlignment="1">
      <alignment horizontal="center" vertical="center" shrinkToFit="1"/>
    </xf>
    <xf numFmtId="0" fontId="0" fillId="0" borderId="29" xfId="0" applyNumberFormat="1"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19" xfId="0" applyBorder="1" applyAlignment="1">
      <alignment horizontal="center" vertical="center" shrinkToFit="1"/>
    </xf>
    <xf numFmtId="0" fontId="6" fillId="0" borderId="19" xfId="0" applyNumberFormat="1" applyFont="1" applyBorder="1" applyAlignment="1">
      <alignment horizontal="center" vertical="center" shrinkToFit="1"/>
    </xf>
    <xf numFmtId="0" fontId="0" fillId="0" borderId="19" xfId="0" applyNumberFormat="1" applyBorder="1" applyAlignment="1">
      <alignment horizontal="center" vertical="center" shrinkToFit="1"/>
    </xf>
    <xf numFmtId="0" fontId="0" fillId="0" borderId="73" xfId="0" applyBorder="1" applyAlignment="1">
      <alignment horizontal="center" vertical="center" shrinkToFit="1"/>
    </xf>
    <xf numFmtId="0" fontId="4" fillId="0" borderId="19" xfId="0" applyFont="1" applyFill="1" applyBorder="1" applyAlignment="1">
      <alignment horizontal="center" vertical="center"/>
    </xf>
    <xf numFmtId="0" fontId="4" fillId="0" borderId="19" xfId="0" applyFont="1" applyBorder="1" applyAlignment="1">
      <alignment horizontal="center" vertical="center"/>
    </xf>
    <xf numFmtId="49" fontId="6" fillId="0" borderId="19" xfId="0" applyNumberFormat="1" applyFont="1" applyFill="1" applyBorder="1" applyAlignment="1">
      <alignment horizontal="center" vertical="center"/>
    </xf>
    <xf numFmtId="0" fontId="0" fillId="0" borderId="19" xfId="0" applyBorder="1" applyAlignment="1">
      <alignment horizontal="center" vertical="center"/>
    </xf>
    <xf numFmtId="0" fontId="6" fillId="0" borderId="19" xfId="0" applyNumberFormat="1" applyFont="1" applyFill="1" applyBorder="1" applyAlignment="1">
      <alignment horizontal="center" vertical="center" shrinkToFi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2" xfId="0" applyBorder="1" applyAlignment="1">
      <alignment horizontal="center" vertical="center"/>
    </xf>
    <xf numFmtId="183" fontId="0" fillId="0" borderId="42" xfId="0" applyNumberFormat="1" applyFill="1" applyBorder="1" applyAlignment="1">
      <alignment horizontal="left" vertical="top" wrapText="1"/>
    </xf>
    <xf numFmtId="183" fontId="0" fillId="0" borderId="34" xfId="0" applyNumberFormat="1" applyFill="1" applyBorder="1" applyAlignment="1">
      <alignment horizontal="left" vertical="top" wrapText="1"/>
    </xf>
    <xf numFmtId="183" fontId="0" fillId="0" borderId="43" xfId="0" applyNumberFormat="1" applyFill="1" applyBorder="1" applyAlignment="1">
      <alignment horizontal="left" vertical="top" wrapText="1"/>
    </xf>
    <xf numFmtId="183" fontId="0" fillId="0" borderId="44" xfId="0" applyNumberFormat="1" applyFill="1" applyBorder="1" applyAlignment="1">
      <alignment horizontal="left" vertical="top" wrapText="1"/>
    </xf>
    <xf numFmtId="183" fontId="0" fillId="0" borderId="15" xfId="0" applyNumberFormat="1" applyFill="1" applyBorder="1" applyAlignment="1">
      <alignment horizontal="left" vertical="top" wrapText="1"/>
    </xf>
    <xf numFmtId="183" fontId="0" fillId="0" borderId="45" xfId="0" applyNumberFormat="1" applyFill="1" applyBorder="1" applyAlignment="1">
      <alignment horizontal="left" vertical="top" wrapTex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183" fontId="0" fillId="0" borderId="18" xfId="0" applyNumberFormat="1" applyFill="1" applyBorder="1" applyAlignment="1">
      <alignment horizontal="left" vertical="top" wrapText="1"/>
    </xf>
    <xf numFmtId="183" fontId="0" fillId="0" borderId="16" xfId="0" applyNumberFormat="1" applyFill="1" applyBorder="1" applyAlignment="1">
      <alignment horizontal="left" vertical="top" wrapText="1"/>
    </xf>
    <xf numFmtId="183" fontId="0" fillId="0" borderId="74" xfId="0" applyNumberFormat="1" applyFill="1" applyBorder="1" applyAlignment="1">
      <alignment horizontal="left" vertical="top" wrapText="1"/>
    </xf>
    <xf numFmtId="183" fontId="0" fillId="0" borderId="48" xfId="0" applyNumberFormat="1" applyFill="1" applyBorder="1" applyAlignment="1">
      <alignment horizontal="left" vertical="top" wrapText="1"/>
    </xf>
    <xf numFmtId="183" fontId="0" fillId="0" borderId="40" xfId="0" applyNumberFormat="1" applyFill="1" applyBorder="1" applyAlignment="1">
      <alignment horizontal="left" vertical="top" wrapText="1"/>
    </xf>
    <xf numFmtId="183" fontId="0" fillId="0" borderId="49" xfId="0" applyNumberFormat="1" applyFill="1" applyBorder="1" applyAlignment="1">
      <alignment horizontal="left" vertical="top" wrapText="1"/>
    </xf>
    <xf numFmtId="0" fontId="6" fillId="0" borderId="65" xfId="0" applyNumberFormat="1" applyFont="1" applyBorder="1" applyAlignment="1">
      <alignment horizontal="center" vertical="center" shrinkToFit="1"/>
    </xf>
    <xf numFmtId="0" fontId="0" fillId="0" borderId="65" xfId="0" applyNumberFormat="1" applyBorder="1" applyAlignment="1">
      <alignment horizontal="center" vertical="center" shrinkToFit="1"/>
    </xf>
    <xf numFmtId="0" fontId="0" fillId="0" borderId="66" xfId="0" applyBorder="1" applyAlignment="1">
      <alignment horizontal="center" vertical="center" shrinkToFit="1"/>
    </xf>
    <xf numFmtId="31" fontId="27" fillId="0" borderId="13" xfId="0" applyNumberFormat="1" applyFont="1" applyFill="1" applyBorder="1" applyAlignment="1" applyProtection="1">
      <alignment horizontal="center" vertical="center"/>
      <protection locked="0"/>
    </xf>
    <xf numFmtId="31" fontId="27" fillId="0" borderId="10" xfId="0" applyNumberFormat="1" applyFont="1" applyFill="1" applyBorder="1" applyAlignment="1" applyProtection="1">
      <alignment horizontal="center" vertical="center"/>
      <protection locked="0"/>
    </xf>
    <xf numFmtId="31" fontId="27" fillId="0" borderId="14" xfId="0" applyNumberFormat="1"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4" fillId="0" borderId="0" xfId="0" applyFont="1" applyAlignment="1">
      <alignment horizontal="center" vertical="center" shrinkToFit="1"/>
    </xf>
    <xf numFmtId="0" fontId="27" fillId="0" borderId="0" xfId="0" applyFont="1" applyAlignment="1">
      <alignment horizontal="left"/>
    </xf>
    <xf numFmtId="0" fontId="27" fillId="0" borderId="13" xfId="0" applyFont="1" applyBorder="1" applyAlignment="1">
      <alignment horizontal="center" vertical="center"/>
    </xf>
    <xf numFmtId="0" fontId="27" fillId="0" borderId="10" xfId="0" applyFont="1" applyBorder="1" applyAlignment="1">
      <alignment horizontal="center" vertical="center"/>
    </xf>
    <xf numFmtId="0" fontId="27" fillId="0" borderId="14" xfId="0" applyFont="1" applyBorder="1" applyAlignment="1">
      <alignment horizontal="center" vertical="center"/>
    </xf>
    <xf numFmtId="0" fontId="27" fillId="0" borderId="20" xfId="0" applyFont="1" applyBorder="1" applyAlignment="1">
      <alignment horizontal="left" vertical="center"/>
    </xf>
    <xf numFmtId="0" fontId="27" fillId="0" borderId="29" xfId="0" applyFont="1" applyBorder="1" applyAlignment="1">
      <alignment horizontal="left" vertical="center"/>
    </xf>
    <xf numFmtId="0" fontId="27" fillId="0" borderId="13" xfId="0" applyFont="1" applyBorder="1" applyAlignment="1">
      <alignment horizontal="left" vertical="center"/>
    </xf>
    <xf numFmtId="0" fontId="27" fillId="0" borderId="10" xfId="0" applyFont="1" applyBorder="1" applyAlignment="1">
      <alignment horizontal="left" vertical="center"/>
    </xf>
    <xf numFmtId="0" fontId="27" fillId="0" borderId="14" xfId="0" applyFont="1" applyBorder="1" applyAlignment="1">
      <alignment horizontal="left" vertical="center"/>
    </xf>
    <xf numFmtId="0" fontId="27" fillId="0" borderId="18" xfId="0" applyFont="1" applyBorder="1" applyAlignment="1">
      <alignment horizontal="left" vertical="top"/>
    </xf>
    <xf numFmtId="0" fontId="27" fillId="0" borderId="16" xfId="0" applyFont="1" applyBorder="1" applyAlignment="1">
      <alignment horizontal="left" vertical="top"/>
    </xf>
    <xf numFmtId="0" fontId="27" fillId="0" borderId="38" xfId="0" applyFont="1" applyBorder="1" applyAlignment="1">
      <alignment horizontal="left" vertical="top"/>
    </xf>
    <xf numFmtId="0" fontId="27" fillId="0" borderId="44" xfId="0" applyFont="1" applyBorder="1" applyAlignment="1">
      <alignment horizontal="left" vertical="center" wrapText="1"/>
    </xf>
    <xf numFmtId="0" fontId="27" fillId="0" borderId="15" xfId="0" applyFont="1" applyBorder="1" applyAlignment="1">
      <alignment horizontal="left" vertical="center" wrapText="1"/>
    </xf>
    <xf numFmtId="0" fontId="27" fillId="0" borderId="28" xfId="0" applyFont="1" applyBorder="1" applyAlignment="1">
      <alignment horizontal="left" vertical="center" wrapText="1"/>
    </xf>
    <xf numFmtId="0" fontId="27" fillId="0" borderId="13" xfId="0" applyNumberFormat="1" applyFont="1" applyBorder="1" applyAlignment="1">
      <alignment horizontal="left" vertical="center"/>
    </xf>
    <xf numFmtId="0" fontId="27" fillId="0" borderId="10" xfId="0" applyNumberFormat="1" applyFont="1" applyBorder="1" applyAlignment="1">
      <alignment horizontal="left" vertical="center"/>
    </xf>
    <xf numFmtId="0" fontId="27" fillId="0" borderId="14" xfId="0" applyNumberFormat="1" applyFont="1" applyBorder="1" applyAlignment="1">
      <alignment horizontal="left" vertical="center"/>
    </xf>
    <xf numFmtId="0" fontId="27" fillId="0" borderId="18" xfId="0" applyFont="1" applyBorder="1" applyAlignment="1">
      <alignment horizontal="left" vertical="center"/>
    </xf>
    <xf numFmtId="0" fontId="27" fillId="0" borderId="44" xfId="0" applyFont="1" applyBorder="1" applyAlignment="1">
      <alignment horizontal="left" vertical="center"/>
    </xf>
    <xf numFmtId="0" fontId="27" fillId="0" borderId="0" xfId="0" applyFont="1" applyAlignment="1">
      <alignment horizontal="right" vertical="center" indent="1"/>
    </xf>
    <xf numFmtId="0" fontId="27" fillId="0" borderId="0" xfId="0" applyNumberFormat="1" applyFont="1" applyFill="1" applyAlignment="1">
      <alignment horizontal="center" vertical="center"/>
    </xf>
    <xf numFmtId="0" fontId="27" fillId="0" borderId="18" xfId="0" applyNumberFormat="1" applyFont="1" applyBorder="1" applyAlignment="1">
      <alignment horizontal="left" vertical="center"/>
    </xf>
    <xf numFmtId="0" fontId="27" fillId="0" borderId="16" xfId="0" applyNumberFormat="1" applyFont="1" applyBorder="1" applyAlignment="1">
      <alignment horizontal="left" vertical="center"/>
    </xf>
    <xf numFmtId="0" fontId="27" fillId="0" borderId="38" xfId="0" applyNumberFormat="1" applyFont="1" applyBorder="1" applyAlignment="1">
      <alignment horizontal="left" vertical="center"/>
    </xf>
    <xf numFmtId="0" fontId="27" fillId="0" borderId="44" xfId="0" applyNumberFormat="1" applyFont="1" applyBorder="1" applyAlignment="1">
      <alignment horizontal="left" vertical="center"/>
    </xf>
    <xf numFmtId="0" fontId="27" fillId="0" borderId="15" xfId="0" applyNumberFormat="1" applyFont="1" applyBorder="1" applyAlignment="1">
      <alignment horizontal="left" vertical="center"/>
    </xf>
    <xf numFmtId="0" fontId="27" fillId="0" borderId="28" xfId="0" applyNumberFormat="1" applyFont="1" applyBorder="1" applyAlignment="1">
      <alignment horizontal="left" vertical="center"/>
    </xf>
    <xf numFmtId="0" fontId="36" fillId="0" borderId="0" xfId="0" applyFont="1" applyAlignment="1">
      <alignment horizontal="left" vertical="center"/>
    </xf>
    <xf numFmtId="177" fontId="36" fillId="0" borderId="0" xfId="0" applyNumberFormat="1" applyFont="1" applyAlignment="1">
      <alignment horizontal="right" vertical="center"/>
    </xf>
    <xf numFmtId="0" fontId="36" fillId="0" borderId="0" xfId="0" applyFont="1" applyAlignment="1">
      <alignment horizontal="distributed" vertical="center"/>
    </xf>
    <xf numFmtId="0" fontId="35" fillId="0" borderId="0" xfId="0" applyFont="1" applyAlignment="1">
      <alignment horizontal="center" vertical="center"/>
    </xf>
    <xf numFmtId="0" fontId="36" fillId="0" borderId="0" xfId="0" applyFont="1" applyBorder="1" applyAlignment="1">
      <alignment horizontal="center" vertical="center"/>
    </xf>
    <xf numFmtId="0" fontId="36" fillId="0" borderId="15" xfId="0" applyFont="1" applyBorder="1" applyAlignment="1">
      <alignment horizontal="center" vertical="center"/>
    </xf>
    <xf numFmtId="0" fontId="25" fillId="0" borderId="15" xfId="0" applyFont="1" applyBorder="1" applyAlignment="1">
      <alignment horizontal="center" vertical="center" shrinkToFit="1"/>
    </xf>
    <xf numFmtId="0" fontId="25" fillId="0" borderId="15" xfId="0" applyFont="1" applyBorder="1" applyAlignment="1">
      <alignment horizontal="center" vertical="center"/>
    </xf>
    <xf numFmtId="0" fontId="36" fillId="0" borderId="15" xfId="0" applyFont="1" applyBorder="1" applyAlignment="1">
      <alignment horizontal="center" vertical="center" shrinkToFit="1"/>
    </xf>
    <xf numFmtId="0" fontId="36" fillId="0" borderId="0" xfId="0" applyFont="1" applyAlignment="1">
      <alignment horizontal="distributed" vertical="center" indent="1"/>
    </xf>
    <xf numFmtId="0" fontId="25" fillId="0" borderId="0"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protection locked="0"/>
    </xf>
    <xf numFmtId="0" fontId="36" fillId="0" borderId="15" xfId="0" applyFont="1" applyBorder="1" applyAlignment="1" applyProtection="1">
      <alignment horizontal="center" vertical="center"/>
      <protection locked="0"/>
    </xf>
    <xf numFmtId="0" fontId="25" fillId="0" borderId="15" xfId="0" applyFont="1" applyBorder="1" applyAlignment="1" applyProtection="1">
      <alignment horizontal="left" vertical="center"/>
      <protection locked="0"/>
    </xf>
    <xf numFmtId="0" fontId="13" fillId="0" borderId="0" xfId="0" applyFont="1" applyAlignment="1">
      <alignment horizontal="left" vertical="center"/>
    </xf>
    <xf numFmtId="0" fontId="25" fillId="0" borderId="0" xfId="0" applyFont="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A52"/>
  <sheetViews>
    <sheetView tabSelected="1" zoomScalePageLayoutView="0" workbookViewId="0" topLeftCell="A1">
      <selection activeCell="A1" sqref="A1"/>
    </sheetView>
  </sheetViews>
  <sheetFormatPr defaultColWidth="7.625" defaultRowHeight="13.5"/>
  <cols>
    <col min="1" max="1" width="141.625" style="29" bestFit="1" customWidth="1"/>
    <col min="2" max="16384" width="7.625" style="19" customWidth="1"/>
  </cols>
  <sheetData>
    <row r="1" ht="18.75">
      <c r="A1" s="28" t="s">
        <v>159</v>
      </c>
    </row>
    <row r="2" ht="12.75">
      <c r="A2" s="26"/>
    </row>
    <row r="3" ht="25.5">
      <c r="A3" s="31" t="s">
        <v>91</v>
      </c>
    </row>
    <row r="4" ht="12.75">
      <c r="A4" s="26"/>
    </row>
    <row r="5" ht="12.75">
      <c r="A5" s="19" t="s">
        <v>92</v>
      </c>
    </row>
    <row r="6" ht="12.75">
      <c r="A6" s="19" t="s">
        <v>107</v>
      </c>
    </row>
    <row r="7" ht="12.75">
      <c r="A7" s="19" t="s">
        <v>97</v>
      </c>
    </row>
    <row r="8" ht="12.75">
      <c r="A8" s="19" t="s">
        <v>98</v>
      </c>
    </row>
    <row r="9" ht="12.75">
      <c r="A9" s="19" t="s">
        <v>99</v>
      </c>
    </row>
    <row r="10" ht="12.75">
      <c r="A10" s="19" t="s">
        <v>100</v>
      </c>
    </row>
    <row r="11" ht="12.75">
      <c r="A11" s="19" t="s">
        <v>101</v>
      </c>
    </row>
    <row r="12" ht="12.75">
      <c r="A12" s="19" t="s">
        <v>102</v>
      </c>
    </row>
    <row r="13" ht="12.75">
      <c r="A13" s="19" t="s">
        <v>103</v>
      </c>
    </row>
    <row r="14" ht="12.75">
      <c r="A14" s="19" t="s">
        <v>104</v>
      </c>
    </row>
    <row r="15" ht="12.75">
      <c r="A15" s="19" t="s">
        <v>108</v>
      </c>
    </row>
    <row r="16" ht="12.75">
      <c r="A16" s="26" t="s">
        <v>54</v>
      </c>
    </row>
    <row r="17" ht="16.5">
      <c r="A17" s="19" t="s">
        <v>58</v>
      </c>
    </row>
    <row r="18" ht="9" customHeight="1"/>
    <row r="19" ht="12.75">
      <c r="A19" s="19" t="s">
        <v>93</v>
      </c>
    </row>
    <row r="20" ht="12.75">
      <c r="A20" s="19" t="s">
        <v>96</v>
      </c>
    </row>
    <row r="21" ht="12.75">
      <c r="A21" s="19" t="s">
        <v>110</v>
      </c>
    </row>
    <row r="22" ht="9" customHeight="1">
      <c r="A22" s="19"/>
    </row>
    <row r="23" ht="12.75">
      <c r="A23" s="19" t="s">
        <v>113</v>
      </c>
    </row>
    <row r="24" ht="12.75">
      <c r="A24" s="19" t="s">
        <v>105</v>
      </c>
    </row>
    <row r="25" ht="12.75">
      <c r="A25" s="19" t="s">
        <v>106</v>
      </c>
    </row>
    <row r="26" ht="9" customHeight="1">
      <c r="A26" s="19"/>
    </row>
    <row r="27" ht="12.75">
      <c r="A27" s="19" t="s">
        <v>117</v>
      </c>
    </row>
    <row r="28" ht="12.75">
      <c r="A28" s="19" t="s">
        <v>118</v>
      </c>
    </row>
    <row r="29" ht="12.75">
      <c r="A29" s="19" t="s">
        <v>119</v>
      </c>
    </row>
    <row r="30" ht="12.75">
      <c r="A30" s="19" t="s">
        <v>115</v>
      </c>
    </row>
    <row r="31" ht="12.75">
      <c r="A31" s="19" t="s">
        <v>116</v>
      </c>
    </row>
    <row r="32" ht="4.5" customHeight="1">
      <c r="A32" s="19"/>
    </row>
    <row r="33" ht="12.75">
      <c r="A33" s="27" t="s">
        <v>114</v>
      </c>
    </row>
    <row r="34" ht="9" customHeight="1">
      <c r="A34" s="27"/>
    </row>
    <row r="35" ht="12.75">
      <c r="A35" s="19" t="s">
        <v>94</v>
      </c>
    </row>
    <row r="36" ht="16.5">
      <c r="A36" s="19" t="s">
        <v>109</v>
      </c>
    </row>
    <row r="37" ht="9" customHeight="1">
      <c r="A37" s="26"/>
    </row>
    <row r="38" ht="12.75">
      <c r="A38" s="19" t="s">
        <v>95</v>
      </c>
    </row>
    <row r="39" ht="16.5">
      <c r="A39" s="19" t="s">
        <v>109</v>
      </c>
    </row>
    <row r="40" ht="12.75">
      <c r="A40" s="27" t="s">
        <v>152</v>
      </c>
    </row>
    <row r="41" ht="12.75">
      <c r="A41" s="19" t="s">
        <v>55</v>
      </c>
    </row>
    <row r="42" ht="9" customHeight="1">
      <c r="A42" s="26"/>
    </row>
    <row r="43" s="20" customFormat="1" ht="26.25" customHeight="1">
      <c r="A43" s="36" t="s">
        <v>111</v>
      </c>
    </row>
    <row r="44" ht="23.25">
      <c r="A44" s="19" t="s">
        <v>147</v>
      </c>
    </row>
    <row r="45" ht="23.25">
      <c r="A45" s="32" t="s">
        <v>150</v>
      </c>
    </row>
    <row r="46" ht="23.25">
      <c r="A46" s="19" t="s">
        <v>148</v>
      </c>
    </row>
    <row r="47" ht="21" customHeight="1">
      <c r="A47" s="89" t="s">
        <v>153</v>
      </c>
    </row>
    <row r="48" ht="23.25">
      <c r="A48" s="19" t="s">
        <v>146</v>
      </c>
    </row>
    <row r="49" ht="23.25">
      <c r="A49" s="19" t="s">
        <v>149</v>
      </c>
    </row>
    <row r="52" ht="12.75">
      <c r="A52" s="33"/>
    </row>
  </sheetData>
  <sheetProtection password="DECE" sheet="1" objects="1" scenarios="1" selectLockedCells="1" selectUnlockedCells="1"/>
  <printOptions horizontalCentered="1"/>
  <pageMargins left="0.5" right="0.1968503937007874" top="0.28" bottom="0.23" header="0"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1"/>
  </sheetPr>
  <dimension ref="A1:AU57"/>
  <sheetViews>
    <sheetView zoomScalePageLayoutView="0" workbookViewId="0" topLeftCell="A1">
      <selection activeCell="A12" sqref="A12:C12"/>
    </sheetView>
  </sheetViews>
  <sheetFormatPr defaultColWidth="2.375" defaultRowHeight="13.5"/>
  <cols>
    <col min="1" max="16384" width="2.375" style="34" customWidth="1"/>
  </cols>
  <sheetData>
    <row r="1" spans="1:40" ht="16.5">
      <c r="A1" s="171" t="s">
        <v>120</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row>
    <row r="2" spans="1:40" ht="11.25" customHeight="1">
      <c r="A2" s="36"/>
      <c r="B2" s="36"/>
      <c r="C2" s="36"/>
      <c r="D2" s="36"/>
      <c r="E2" s="36"/>
      <c r="F2" s="36"/>
      <c r="G2" s="36"/>
      <c r="H2" s="36"/>
      <c r="I2" s="36"/>
      <c r="J2" s="36"/>
      <c r="K2" s="36"/>
      <c r="L2" s="36"/>
      <c r="M2" s="36"/>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row>
    <row r="3" spans="1:40" ht="16.5">
      <c r="A3" s="171" t="s">
        <v>3</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row>
    <row r="4" ht="15" customHeight="1"/>
    <row r="5" spans="1:40" s="50" customFormat="1" ht="23.2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94" t="s">
        <v>19</v>
      </c>
      <c r="AE5" s="94"/>
      <c r="AF5" s="94"/>
      <c r="AG5" s="95"/>
      <c r="AH5" s="153"/>
      <c r="AI5" s="154"/>
      <c r="AJ5" s="154"/>
      <c r="AK5" s="154"/>
      <c r="AL5" s="154"/>
      <c r="AM5" s="154"/>
      <c r="AN5" s="155"/>
    </row>
    <row r="6" spans="1:40" s="50" customFormat="1" ht="11.25" customHeight="1">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2"/>
      <c r="AE6" s="52"/>
      <c r="AF6" s="52"/>
      <c r="AG6" s="52"/>
      <c r="AH6" s="52"/>
      <c r="AI6" s="52"/>
      <c r="AJ6" s="52"/>
      <c r="AK6" s="52"/>
      <c r="AL6" s="52"/>
      <c r="AM6" s="52"/>
      <c r="AN6" s="52"/>
    </row>
    <row r="7" spans="1:40" s="50" customFormat="1" ht="17.25" customHeight="1">
      <c r="A7" s="178" t="s">
        <v>0</v>
      </c>
      <c r="B7" s="179"/>
      <c r="C7" s="180"/>
      <c r="D7" s="228"/>
      <c r="E7" s="229"/>
      <c r="F7" s="229"/>
      <c r="G7" s="229"/>
      <c r="H7" s="229"/>
      <c r="I7" s="229"/>
      <c r="J7" s="229"/>
      <c r="K7" s="229"/>
      <c r="L7" s="229"/>
      <c r="M7" s="229"/>
      <c r="N7" s="229"/>
      <c r="O7" s="229"/>
      <c r="P7" s="230"/>
      <c r="Q7" s="217" t="s">
        <v>126</v>
      </c>
      <c r="R7" s="210"/>
      <c r="S7" s="211"/>
      <c r="T7" s="115" t="s">
        <v>1</v>
      </c>
      <c r="U7" s="65" t="s">
        <v>22</v>
      </c>
      <c r="V7" s="98"/>
      <c r="W7" s="98"/>
      <c r="X7" s="98"/>
      <c r="Y7" s="98"/>
      <c r="Z7" s="98"/>
      <c r="AA7" s="98"/>
      <c r="AB7" s="99"/>
      <c r="AC7" s="99"/>
      <c r="AD7" s="99"/>
      <c r="AE7" s="99"/>
      <c r="AF7" s="99"/>
      <c r="AG7" s="100"/>
      <c r="AH7" s="115" t="s">
        <v>9</v>
      </c>
      <c r="AI7" s="197" t="s">
        <v>20</v>
      </c>
      <c r="AJ7" s="198"/>
      <c r="AK7" s="198"/>
      <c r="AL7" s="199"/>
      <c r="AM7" s="199"/>
      <c r="AN7" s="200"/>
    </row>
    <row r="8" spans="1:40" s="50" customFormat="1" ht="27" customHeight="1">
      <c r="A8" s="186" t="s">
        <v>125</v>
      </c>
      <c r="B8" s="187"/>
      <c r="C8" s="188"/>
      <c r="D8" s="225"/>
      <c r="E8" s="226"/>
      <c r="F8" s="226"/>
      <c r="G8" s="226"/>
      <c r="H8" s="226"/>
      <c r="I8" s="226"/>
      <c r="J8" s="226"/>
      <c r="K8" s="226"/>
      <c r="L8" s="226"/>
      <c r="M8" s="226"/>
      <c r="N8" s="226"/>
      <c r="O8" s="226"/>
      <c r="P8" s="227"/>
      <c r="Q8" s="218"/>
      <c r="R8" s="212"/>
      <c r="S8" s="213"/>
      <c r="T8" s="116"/>
      <c r="U8" s="117"/>
      <c r="V8" s="118"/>
      <c r="W8" s="118"/>
      <c r="X8" s="118"/>
      <c r="Y8" s="118"/>
      <c r="Z8" s="118"/>
      <c r="AA8" s="118"/>
      <c r="AB8" s="118"/>
      <c r="AC8" s="118"/>
      <c r="AD8" s="118"/>
      <c r="AE8" s="118"/>
      <c r="AF8" s="118"/>
      <c r="AG8" s="119"/>
      <c r="AH8" s="116"/>
      <c r="AI8" s="203"/>
      <c r="AJ8" s="204"/>
      <c r="AK8" s="204"/>
      <c r="AL8" s="204"/>
      <c r="AM8" s="204"/>
      <c r="AN8" s="205"/>
    </row>
    <row r="9" spans="1:40" s="50" customFormat="1" ht="17.25" customHeight="1">
      <c r="A9" s="183" t="s">
        <v>124</v>
      </c>
      <c r="B9" s="184"/>
      <c r="C9" s="185"/>
      <c r="D9" s="214"/>
      <c r="E9" s="215"/>
      <c r="F9" s="215"/>
      <c r="G9" s="215"/>
      <c r="H9" s="215"/>
      <c r="I9" s="215"/>
      <c r="J9" s="215"/>
      <c r="K9" s="189" t="s">
        <v>51</v>
      </c>
      <c r="L9" s="190"/>
      <c r="M9" s="191"/>
      <c r="N9" s="115" t="s">
        <v>2</v>
      </c>
      <c r="O9" s="62" t="s">
        <v>22</v>
      </c>
      <c r="P9" s="98"/>
      <c r="Q9" s="98"/>
      <c r="R9" s="98"/>
      <c r="S9" s="98"/>
      <c r="T9" s="98"/>
      <c r="U9" s="98"/>
      <c r="V9" s="96"/>
      <c r="W9" s="96"/>
      <c r="X9" s="96"/>
      <c r="Y9" s="96"/>
      <c r="Z9" s="96"/>
      <c r="AA9" s="96"/>
      <c r="AB9" s="96"/>
      <c r="AC9" s="96"/>
      <c r="AD9" s="96"/>
      <c r="AE9" s="96"/>
      <c r="AF9" s="96"/>
      <c r="AG9" s="97"/>
      <c r="AH9" s="115" t="s">
        <v>9</v>
      </c>
      <c r="AI9" s="197" t="s">
        <v>20</v>
      </c>
      <c r="AJ9" s="198"/>
      <c r="AK9" s="198"/>
      <c r="AL9" s="201"/>
      <c r="AM9" s="201"/>
      <c r="AN9" s="202"/>
    </row>
    <row r="10" spans="1:40" s="50" customFormat="1" ht="27" customHeight="1">
      <c r="A10" s="192" t="s">
        <v>128</v>
      </c>
      <c r="B10" s="193"/>
      <c r="C10" s="194"/>
      <c r="D10" s="216"/>
      <c r="E10" s="107"/>
      <c r="F10" s="107"/>
      <c r="G10" s="107"/>
      <c r="H10" s="107"/>
      <c r="I10" s="107"/>
      <c r="J10" s="107"/>
      <c r="K10" s="106"/>
      <c r="L10" s="107"/>
      <c r="M10" s="108"/>
      <c r="N10" s="116"/>
      <c r="O10" s="117"/>
      <c r="P10" s="118"/>
      <c r="Q10" s="118"/>
      <c r="R10" s="118"/>
      <c r="S10" s="118"/>
      <c r="T10" s="118"/>
      <c r="U10" s="118"/>
      <c r="V10" s="118"/>
      <c r="W10" s="118"/>
      <c r="X10" s="118"/>
      <c r="Y10" s="118"/>
      <c r="Z10" s="118"/>
      <c r="AA10" s="118"/>
      <c r="AB10" s="118"/>
      <c r="AC10" s="118"/>
      <c r="AD10" s="118"/>
      <c r="AE10" s="118"/>
      <c r="AF10" s="118"/>
      <c r="AG10" s="119"/>
      <c r="AH10" s="116"/>
      <c r="AI10" s="203"/>
      <c r="AJ10" s="204"/>
      <c r="AK10" s="204"/>
      <c r="AL10" s="204"/>
      <c r="AM10" s="204"/>
      <c r="AN10" s="205"/>
    </row>
    <row r="11" spans="1:40" s="50" customFormat="1" ht="17.25" customHeight="1">
      <c r="A11" s="178" t="s">
        <v>0</v>
      </c>
      <c r="B11" s="179"/>
      <c r="C11" s="180"/>
      <c r="D11" s="150"/>
      <c r="E11" s="151"/>
      <c r="F11" s="151"/>
      <c r="G11" s="151"/>
      <c r="H11" s="151"/>
      <c r="I11" s="151"/>
      <c r="J11" s="151"/>
      <c r="K11" s="189" t="s">
        <v>51</v>
      </c>
      <c r="L11" s="190"/>
      <c r="M11" s="191"/>
      <c r="N11" s="178" t="s">
        <v>0</v>
      </c>
      <c r="O11" s="179"/>
      <c r="P11" s="180"/>
      <c r="Q11" s="219"/>
      <c r="R11" s="220"/>
      <c r="S11" s="220"/>
      <c r="T11" s="220"/>
      <c r="U11" s="220"/>
      <c r="V11" s="221"/>
      <c r="W11" s="178" t="s">
        <v>0</v>
      </c>
      <c r="X11" s="179"/>
      <c r="Y11" s="180"/>
      <c r="Z11" s="219"/>
      <c r="AA11" s="220"/>
      <c r="AB11" s="220"/>
      <c r="AC11" s="220"/>
      <c r="AD11" s="220"/>
      <c r="AE11" s="221"/>
      <c r="AF11" s="178" t="s">
        <v>0</v>
      </c>
      <c r="AG11" s="179"/>
      <c r="AH11" s="180"/>
      <c r="AI11" s="219"/>
      <c r="AJ11" s="220"/>
      <c r="AK11" s="220"/>
      <c r="AL11" s="220"/>
      <c r="AM11" s="220"/>
      <c r="AN11" s="221"/>
    </row>
    <row r="12" spans="1:40" s="50" customFormat="1" ht="28.5" customHeight="1">
      <c r="A12" s="175" t="s">
        <v>24</v>
      </c>
      <c r="B12" s="176"/>
      <c r="C12" s="177"/>
      <c r="D12" s="181"/>
      <c r="E12" s="182"/>
      <c r="F12" s="182"/>
      <c r="G12" s="182"/>
      <c r="H12" s="182"/>
      <c r="I12" s="182"/>
      <c r="J12" s="182"/>
      <c r="K12" s="106"/>
      <c r="L12" s="107"/>
      <c r="M12" s="108"/>
      <c r="N12" s="175" t="s">
        <v>25</v>
      </c>
      <c r="O12" s="176"/>
      <c r="P12" s="177"/>
      <c r="Q12" s="222"/>
      <c r="R12" s="223"/>
      <c r="S12" s="223"/>
      <c r="T12" s="223"/>
      <c r="U12" s="223"/>
      <c r="V12" s="224"/>
      <c r="W12" s="175" t="s">
        <v>25</v>
      </c>
      <c r="X12" s="176"/>
      <c r="Y12" s="177"/>
      <c r="Z12" s="222"/>
      <c r="AA12" s="223"/>
      <c r="AB12" s="223"/>
      <c r="AC12" s="223"/>
      <c r="AD12" s="223"/>
      <c r="AE12" s="224"/>
      <c r="AF12" s="175" t="s">
        <v>25</v>
      </c>
      <c r="AG12" s="176"/>
      <c r="AH12" s="177"/>
      <c r="AI12" s="222"/>
      <c r="AJ12" s="223"/>
      <c r="AK12" s="223"/>
      <c r="AL12" s="223"/>
      <c r="AM12" s="223"/>
      <c r="AN12" s="224"/>
    </row>
    <row r="13" spans="1:40" s="50" customFormat="1" ht="28.5" customHeight="1">
      <c r="A13" s="112" t="s">
        <v>53</v>
      </c>
      <c r="B13" s="113"/>
      <c r="C13" s="114"/>
      <c r="D13" s="195"/>
      <c r="E13" s="209"/>
      <c r="F13" s="209"/>
      <c r="G13" s="209"/>
      <c r="H13" s="209"/>
      <c r="I13" s="209"/>
      <c r="J13" s="196"/>
      <c r="T13" s="53"/>
      <c r="U13" s="53"/>
      <c r="V13" s="53"/>
      <c r="AH13" s="53"/>
      <c r="AI13" s="53"/>
      <c r="AJ13" s="53"/>
      <c r="AK13" s="53"/>
      <c r="AL13" s="53"/>
      <c r="AM13" s="53"/>
      <c r="AN13" s="53"/>
    </row>
    <row r="14" spans="1:40" s="50" customFormat="1" ht="18.75" customHeight="1">
      <c r="A14" s="37"/>
      <c r="B14" s="37"/>
      <c r="C14" s="37"/>
      <c r="D14" s="52"/>
      <c r="E14" s="52"/>
      <c r="F14" s="52"/>
      <c r="G14" s="52"/>
      <c r="H14" s="52"/>
      <c r="I14" s="52"/>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row>
    <row r="15" spans="1:40" s="61" customFormat="1" ht="19.5" customHeight="1">
      <c r="A15" s="172" t="s">
        <v>129</v>
      </c>
      <c r="B15" s="173"/>
      <c r="C15" s="174"/>
      <c r="D15" s="172" t="s">
        <v>132</v>
      </c>
      <c r="E15" s="173"/>
      <c r="F15" s="173"/>
      <c r="G15" s="173"/>
      <c r="H15" s="173"/>
      <c r="I15" s="173"/>
      <c r="J15" s="173"/>
      <c r="K15" s="173"/>
      <c r="L15" s="174"/>
      <c r="M15" s="172" t="s">
        <v>130</v>
      </c>
      <c r="N15" s="174"/>
      <c r="O15" s="172" t="s">
        <v>123</v>
      </c>
      <c r="P15" s="173"/>
      <c r="Q15" s="173"/>
      <c r="R15" s="173"/>
      <c r="S15" s="173"/>
      <c r="T15" s="173"/>
      <c r="U15" s="173"/>
      <c r="V15" s="174"/>
      <c r="W15" s="172" t="s">
        <v>131</v>
      </c>
      <c r="X15" s="173"/>
      <c r="Y15" s="173"/>
      <c r="Z15" s="173"/>
      <c r="AA15" s="173"/>
      <c r="AB15" s="173"/>
      <c r="AC15" s="173"/>
      <c r="AD15" s="173"/>
      <c r="AE15" s="173"/>
      <c r="AF15" s="173"/>
      <c r="AG15" s="174"/>
      <c r="AH15" s="172" t="s">
        <v>23</v>
      </c>
      <c r="AI15" s="173"/>
      <c r="AJ15" s="173"/>
      <c r="AK15" s="174"/>
      <c r="AL15" s="172" t="s">
        <v>27</v>
      </c>
      <c r="AM15" s="173"/>
      <c r="AN15" s="174"/>
    </row>
    <row r="16" spans="1:40" s="50" customFormat="1" ht="19.5" customHeight="1">
      <c r="A16" s="153"/>
      <c r="B16" s="154"/>
      <c r="C16" s="155"/>
      <c r="D16" s="206"/>
      <c r="E16" s="207"/>
      <c r="F16" s="207"/>
      <c r="G16" s="207"/>
      <c r="H16" s="207"/>
      <c r="I16" s="207"/>
      <c r="J16" s="207"/>
      <c r="K16" s="207"/>
      <c r="L16" s="208"/>
      <c r="M16" s="195"/>
      <c r="N16" s="196"/>
      <c r="O16" s="156"/>
      <c r="P16" s="157"/>
      <c r="Q16" s="157"/>
      <c r="R16" s="157"/>
      <c r="S16" s="157"/>
      <c r="T16" s="157"/>
      <c r="U16" s="157"/>
      <c r="V16" s="158"/>
      <c r="W16" s="153"/>
      <c r="X16" s="154"/>
      <c r="Y16" s="154"/>
      <c r="Z16" s="154"/>
      <c r="AA16" s="154"/>
      <c r="AB16" s="154"/>
      <c r="AC16" s="154"/>
      <c r="AD16" s="154"/>
      <c r="AE16" s="154"/>
      <c r="AF16" s="154"/>
      <c r="AG16" s="155"/>
      <c r="AH16" s="153"/>
      <c r="AI16" s="154"/>
      <c r="AJ16" s="154"/>
      <c r="AK16" s="155"/>
      <c r="AL16" s="153"/>
      <c r="AM16" s="154"/>
      <c r="AN16" s="155"/>
    </row>
    <row r="17" spans="1:40" s="50" customFormat="1" ht="19.5" customHeight="1">
      <c r="A17" s="153"/>
      <c r="B17" s="154"/>
      <c r="C17" s="155"/>
      <c r="D17" s="206"/>
      <c r="E17" s="207"/>
      <c r="F17" s="207"/>
      <c r="G17" s="207"/>
      <c r="H17" s="207"/>
      <c r="I17" s="207"/>
      <c r="J17" s="207"/>
      <c r="K17" s="207"/>
      <c r="L17" s="208"/>
      <c r="M17" s="195"/>
      <c r="N17" s="196"/>
      <c r="O17" s="156"/>
      <c r="P17" s="157"/>
      <c r="Q17" s="157"/>
      <c r="R17" s="157"/>
      <c r="S17" s="157"/>
      <c r="T17" s="157"/>
      <c r="U17" s="157"/>
      <c r="V17" s="158"/>
      <c r="W17" s="153"/>
      <c r="X17" s="154"/>
      <c r="Y17" s="154"/>
      <c r="Z17" s="154"/>
      <c r="AA17" s="154"/>
      <c r="AB17" s="154"/>
      <c r="AC17" s="154"/>
      <c r="AD17" s="154"/>
      <c r="AE17" s="154"/>
      <c r="AF17" s="154"/>
      <c r="AG17" s="155"/>
      <c r="AH17" s="153"/>
      <c r="AI17" s="154"/>
      <c r="AJ17" s="154"/>
      <c r="AK17" s="155"/>
      <c r="AL17" s="153"/>
      <c r="AM17" s="154"/>
      <c r="AN17" s="155"/>
    </row>
    <row r="18" spans="1:40" s="50" customFormat="1" ht="19.5" customHeight="1">
      <c r="A18" s="153"/>
      <c r="B18" s="154"/>
      <c r="C18" s="155"/>
      <c r="D18" s="206"/>
      <c r="E18" s="207"/>
      <c r="F18" s="207"/>
      <c r="G18" s="207"/>
      <c r="H18" s="207"/>
      <c r="I18" s="207"/>
      <c r="J18" s="207"/>
      <c r="K18" s="207"/>
      <c r="L18" s="208"/>
      <c r="M18" s="195"/>
      <c r="N18" s="196"/>
      <c r="O18" s="156"/>
      <c r="P18" s="157"/>
      <c r="Q18" s="157"/>
      <c r="R18" s="157"/>
      <c r="S18" s="157"/>
      <c r="T18" s="157"/>
      <c r="U18" s="157"/>
      <c r="V18" s="158"/>
      <c r="W18" s="153"/>
      <c r="X18" s="154"/>
      <c r="Y18" s="154"/>
      <c r="Z18" s="154"/>
      <c r="AA18" s="154"/>
      <c r="AB18" s="154"/>
      <c r="AC18" s="154"/>
      <c r="AD18" s="154"/>
      <c r="AE18" s="154"/>
      <c r="AF18" s="154"/>
      <c r="AG18" s="155"/>
      <c r="AH18" s="153"/>
      <c r="AI18" s="154"/>
      <c r="AJ18" s="154"/>
      <c r="AK18" s="155"/>
      <c r="AL18" s="153"/>
      <c r="AM18" s="154"/>
      <c r="AN18" s="155"/>
    </row>
    <row r="19" spans="1:40" s="50" customFormat="1" ht="19.5" customHeight="1">
      <c r="A19" s="153"/>
      <c r="B19" s="154"/>
      <c r="C19" s="155"/>
      <c r="D19" s="206"/>
      <c r="E19" s="207"/>
      <c r="F19" s="207"/>
      <c r="G19" s="207"/>
      <c r="H19" s="207"/>
      <c r="I19" s="207"/>
      <c r="J19" s="207"/>
      <c r="K19" s="207"/>
      <c r="L19" s="208"/>
      <c r="M19" s="195"/>
      <c r="N19" s="196"/>
      <c r="O19" s="156"/>
      <c r="P19" s="157"/>
      <c r="Q19" s="157"/>
      <c r="R19" s="157"/>
      <c r="S19" s="157"/>
      <c r="T19" s="157"/>
      <c r="U19" s="157"/>
      <c r="V19" s="158"/>
      <c r="W19" s="153"/>
      <c r="X19" s="154"/>
      <c r="Y19" s="154"/>
      <c r="Z19" s="154"/>
      <c r="AA19" s="154"/>
      <c r="AB19" s="154"/>
      <c r="AC19" s="154"/>
      <c r="AD19" s="154"/>
      <c r="AE19" s="154"/>
      <c r="AF19" s="154"/>
      <c r="AG19" s="155"/>
      <c r="AH19" s="153"/>
      <c r="AI19" s="154"/>
      <c r="AJ19" s="154"/>
      <c r="AK19" s="155"/>
      <c r="AL19" s="153"/>
      <c r="AM19" s="154"/>
      <c r="AN19" s="155"/>
    </row>
    <row r="20" spans="1:40" s="50" customFormat="1" ht="19.5" customHeight="1">
      <c r="A20" s="153"/>
      <c r="B20" s="154"/>
      <c r="C20" s="155"/>
      <c r="D20" s="206"/>
      <c r="E20" s="207"/>
      <c r="F20" s="207"/>
      <c r="G20" s="207"/>
      <c r="H20" s="207"/>
      <c r="I20" s="207"/>
      <c r="J20" s="207"/>
      <c r="K20" s="207"/>
      <c r="L20" s="208"/>
      <c r="M20" s="195"/>
      <c r="N20" s="196"/>
      <c r="O20" s="156"/>
      <c r="P20" s="157"/>
      <c r="Q20" s="157"/>
      <c r="R20" s="157"/>
      <c r="S20" s="157"/>
      <c r="T20" s="157"/>
      <c r="U20" s="157"/>
      <c r="V20" s="158"/>
      <c r="W20" s="153"/>
      <c r="X20" s="154"/>
      <c r="Y20" s="154"/>
      <c r="Z20" s="154"/>
      <c r="AA20" s="154"/>
      <c r="AB20" s="154"/>
      <c r="AC20" s="154"/>
      <c r="AD20" s="154"/>
      <c r="AE20" s="154"/>
      <c r="AF20" s="154"/>
      <c r="AG20" s="155"/>
      <c r="AH20" s="153"/>
      <c r="AI20" s="154"/>
      <c r="AJ20" s="154"/>
      <c r="AK20" s="155"/>
      <c r="AL20" s="153"/>
      <c r="AM20" s="154"/>
      <c r="AN20" s="155"/>
    </row>
    <row r="21" spans="1:40" s="50" customFormat="1" ht="19.5" customHeight="1">
      <c r="A21" s="153"/>
      <c r="B21" s="154"/>
      <c r="C21" s="155"/>
      <c r="D21" s="206"/>
      <c r="E21" s="207"/>
      <c r="F21" s="207"/>
      <c r="G21" s="207"/>
      <c r="H21" s="207"/>
      <c r="I21" s="207"/>
      <c r="J21" s="207"/>
      <c r="K21" s="207"/>
      <c r="L21" s="208"/>
      <c r="M21" s="195"/>
      <c r="N21" s="196"/>
      <c r="O21" s="156"/>
      <c r="P21" s="157"/>
      <c r="Q21" s="157"/>
      <c r="R21" s="157"/>
      <c r="S21" s="157"/>
      <c r="T21" s="157"/>
      <c r="U21" s="157"/>
      <c r="V21" s="158"/>
      <c r="W21" s="153"/>
      <c r="X21" s="154"/>
      <c r="Y21" s="154"/>
      <c r="Z21" s="154"/>
      <c r="AA21" s="154"/>
      <c r="AB21" s="154"/>
      <c r="AC21" s="154"/>
      <c r="AD21" s="154"/>
      <c r="AE21" s="154"/>
      <c r="AF21" s="154"/>
      <c r="AG21" s="155"/>
      <c r="AH21" s="153"/>
      <c r="AI21" s="154"/>
      <c r="AJ21" s="154"/>
      <c r="AK21" s="155"/>
      <c r="AL21" s="153"/>
      <c r="AM21" s="154"/>
      <c r="AN21" s="155"/>
    </row>
    <row r="22" spans="1:40" s="50" customFormat="1" ht="19.5" customHeight="1">
      <c r="A22" s="153"/>
      <c r="B22" s="154"/>
      <c r="C22" s="155"/>
      <c r="D22" s="206"/>
      <c r="E22" s="207"/>
      <c r="F22" s="207"/>
      <c r="G22" s="207"/>
      <c r="H22" s="207"/>
      <c r="I22" s="207"/>
      <c r="J22" s="207"/>
      <c r="K22" s="207"/>
      <c r="L22" s="208"/>
      <c r="M22" s="195"/>
      <c r="N22" s="196"/>
      <c r="O22" s="156"/>
      <c r="P22" s="157"/>
      <c r="Q22" s="157"/>
      <c r="R22" s="157"/>
      <c r="S22" s="157"/>
      <c r="T22" s="157"/>
      <c r="U22" s="157"/>
      <c r="V22" s="158"/>
      <c r="W22" s="153"/>
      <c r="X22" s="154"/>
      <c r="Y22" s="154"/>
      <c r="Z22" s="154"/>
      <c r="AA22" s="154"/>
      <c r="AB22" s="154"/>
      <c r="AC22" s="154"/>
      <c r="AD22" s="154"/>
      <c r="AE22" s="154"/>
      <c r="AF22" s="154"/>
      <c r="AG22" s="155"/>
      <c r="AH22" s="153"/>
      <c r="AI22" s="154"/>
      <c r="AJ22" s="154"/>
      <c r="AK22" s="155"/>
      <c r="AL22" s="153"/>
      <c r="AM22" s="154"/>
      <c r="AN22" s="155"/>
    </row>
    <row r="23" spans="1:40" s="50" customFormat="1" ht="19.5" customHeight="1">
      <c r="A23" s="153"/>
      <c r="B23" s="154"/>
      <c r="C23" s="155"/>
      <c r="D23" s="206"/>
      <c r="E23" s="207"/>
      <c r="F23" s="207"/>
      <c r="G23" s="207"/>
      <c r="H23" s="207"/>
      <c r="I23" s="207"/>
      <c r="J23" s="207"/>
      <c r="K23" s="207"/>
      <c r="L23" s="208"/>
      <c r="M23" s="195"/>
      <c r="N23" s="196"/>
      <c r="O23" s="156"/>
      <c r="P23" s="157"/>
      <c r="Q23" s="157"/>
      <c r="R23" s="157"/>
      <c r="S23" s="157"/>
      <c r="T23" s="157"/>
      <c r="U23" s="157"/>
      <c r="V23" s="158"/>
      <c r="W23" s="153"/>
      <c r="X23" s="154"/>
      <c r="Y23" s="154"/>
      <c r="Z23" s="154"/>
      <c r="AA23" s="154"/>
      <c r="AB23" s="154"/>
      <c r="AC23" s="154"/>
      <c r="AD23" s="154"/>
      <c r="AE23" s="154"/>
      <c r="AF23" s="154"/>
      <c r="AG23" s="155"/>
      <c r="AH23" s="153"/>
      <c r="AI23" s="154"/>
      <c r="AJ23" s="154"/>
      <c r="AK23" s="155"/>
      <c r="AL23" s="153"/>
      <c r="AM23" s="154"/>
      <c r="AN23" s="155"/>
    </row>
    <row r="24" spans="1:40" s="50" customFormat="1" ht="19.5" customHeight="1">
      <c r="A24" s="153"/>
      <c r="B24" s="154"/>
      <c r="C24" s="155"/>
      <c r="D24" s="206"/>
      <c r="E24" s="207"/>
      <c r="F24" s="207"/>
      <c r="G24" s="207"/>
      <c r="H24" s="207"/>
      <c r="I24" s="207"/>
      <c r="J24" s="207"/>
      <c r="K24" s="207"/>
      <c r="L24" s="208"/>
      <c r="M24" s="195"/>
      <c r="N24" s="196"/>
      <c r="O24" s="156"/>
      <c r="P24" s="157"/>
      <c r="Q24" s="157"/>
      <c r="R24" s="157"/>
      <c r="S24" s="157"/>
      <c r="T24" s="157"/>
      <c r="U24" s="157"/>
      <c r="V24" s="158"/>
      <c r="W24" s="153"/>
      <c r="X24" s="154"/>
      <c r="Y24" s="154"/>
      <c r="Z24" s="154"/>
      <c r="AA24" s="154"/>
      <c r="AB24" s="154"/>
      <c r="AC24" s="154"/>
      <c r="AD24" s="154"/>
      <c r="AE24" s="154"/>
      <c r="AF24" s="154"/>
      <c r="AG24" s="155"/>
      <c r="AH24" s="153"/>
      <c r="AI24" s="154"/>
      <c r="AJ24" s="154"/>
      <c r="AK24" s="155"/>
      <c r="AL24" s="153"/>
      <c r="AM24" s="154"/>
      <c r="AN24" s="155"/>
    </row>
    <row r="25" spans="1:40" s="50" customFormat="1" ht="19.5" customHeight="1">
      <c r="A25" s="153"/>
      <c r="B25" s="154"/>
      <c r="C25" s="155"/>
      <c r="D25" s="206"/>
      <c r="E25" s="207"/>
      <c r="F25" s="207"/>
      <c r="G25" s="207"/>
      <c r="H25" s="207"/>
      <c r="I25" s="207"/>
      <c r="J25" s="207"/>
      <c r="K25" s="207"/>
      <c r="L25" s="208"/>
      <c r="M25" s="195"/>
      <c r="N25" s="196"/>
      <c r="O25" s="156"/>
      <c r="P25" s="157"/>
      <c r="Q25" s="157"/>
      <c r="R25" s="157"/>
      <c r="S25" s="157"/>
      <c r="T25" s="157"/>
      <c r="U25" s="157"/>
      <c r="V25" s="158"/>
      <c r="W25" s="153"/>
      <c r="X25" s="154"/>
      <c r="Y25" s="154"/>
      <c r="Z25" s="154"/>
      <c r="AA25" s="154"/>
      <c r="AB25" s="154"/>
      <c r="AC25" s="154"/>
      <c r="AD25" s="154"/>
      <c r="AE25" s="154"/>
      <c r="AF25" s="154"/>
      <c r="AG25" s="155"/>
      <c r="AH25" s="153"/>
      <c r="AI25" s="154"/>
      <c r="AJ25" s="154"/>
      <c r="AK25" s="155"/>
      <c r="AL25" s="153"/>
      <c r="AM25" s="154"/>
      <c r="AN25" s="155"/>
    </row>
    <row r="26" spans="1:40" s="50" customFormat="1" ht="19.5" customHeight="1">
      <c r="A26" s="153"/>
      <c r="B26" s="154"/>
      <c r="C26" s="155"/>
      <c r="D26" s="206"/>
      <c r="E26" s="207"/>
      <c r="F26" s="207"/>
      <c r="G26" s="207"/>
      <c r="H26" s="207"/>
      <c r="I26" s="207"/>
      <c r="J26" s="207"/>
      <c r="K26" s="207"/>
      <c r="L26" s="208"/>
      <c r="M26" s="195"/>
      <c r="N26" s="196"/>
      <c r="O26" s="156"/>
      <c r="P26" s="157"/>
      <c r="Q26" s="157"/>
      <c r="R26" s="157"/>
      <c r="S26" s="157"/>
      <c r="T26" s="157"/>
      <c r="U26" s="157"/>
      <c r="V26" s="158"/>
      <c r="W26" s="153"/>
      <c r="X26" s="154"/>
      <c r="Y26" s="154"/>
      <c r="Z26" s="154"/>
      <c r="AA26" s="154"/>
      <c r="AB26" s="154"/>
      <c r="AC26" s="154"/>
      <c r="AD26" s="154"/>
      <c r="AE26" s="154"/>
      <c r="AF26" s="154"/>
      <c r="AG26" s="155"/>
      <c r="AH26" s="153"/>
      <c r="AI26" s="154"/>
      <c r="AJ26" s="154"/>
      <c r="AK26" s="155"/>
      <c r="AL26" s="153"/>
      <c r="AM26" s="154"/>
      <c r="AN26" s="155"/>
    </row>
    <row r="27" spans="1:40" s="50" customFormat="1" ht="19.5" customHeight="1">
      <c r="A27" s="153"/>
      <c r="B27" s="154"/>
      <c r="C27" s="155"/>
      <c r="D27" s="206"/>
      <c r="E27" s="207"/>
      <c r="F27" s="207"/>
      <c r="G27" s="207"/>
      <c r="H27" s="207"/>
      <c r="I27" s="207"/>
      <c r="J27" s="207"/>
      <c r="K27" s="207"/>
      <c r="L27" s="208"/>
      <c r="M27" s="195"/>
      <c r="N27" s="196"/>
      <c r="O27" s="156"/>
      <c r="P27" s="157"/>
      <c r="Q27" s="157"/>
      <c r="R27" s="157"/>
      <c r="S27" s="157"/>
      <c r="T27" s="157"/>
      <c r="U27" s="157"/>
      <c r="V27" s="158"/>
      <c r="W27" s="153"/>
      <c r="X27" s="154"/>
      <c r="Y27" s="154"/>
      <c r="Z27" s="154"/>
      <c r="AA27" s="154"/>
      <c r="AB27" s="154"/>
      <c r="AC27" s="154"/>
      <c r="AD27" s="154"/>
      <c r="AE27" s="154"/>
      <c r="AF27" s="154"/>
      <c r="AG27" s="155"/>
      <c r="AH27" s="153"/>
      <c r="AI27" s="154"/>
      <c r="AJ27" s="154"/>
      <c r="AK27" s="155"/>
      <c r="AL27" s="153"/>
      <c r="AM27" s="154"/>
      <c r="AN27" s="155"/>
    </row>
    <row r="28" spans="1:40" s="50" customFormat="1" ht="19.5" customHeight="1">
      <c r="A28" s="153"/>
      <c r="B28" s="154"/>
      <c r="C28" s="155"/>
      <c r="D28" s="206"/>
      <c r="E28" s="207"/>
      <c r="F28" s="207"/>
      <c r="G28" s="207"/>
      <c r="H28" s="207"/>
      <c r="I28" s="207"/>
      <c r="J28" s="207"/>
      <c r="K28" s="207"/>
      <c r="L28" s="208"/>
      <c r="M28" s="195"/>
      <c r="N28" s="196"/>
      <c r="O28" s="156"/>
      <c r="P28" s="157"/>
      <c r="Q28" s="157"/>
      <c r="R28" s="157"/>
      <c r="S28" s="157"/>
      <c r="T28" s="157"/>
      <c r="U28" s="157"/>
      <c r="V28" s="158"/>
      <c r="W28" s="153"/>
      <c r="X28" s="154"/>
      <c r="Y28" s="154"/>
      <c r="Z28" s="154"/>
      <c r="AA28" s="154"/>
      <c r="AB28" s="154"/>
      <c r="AC28" s="154"/>
      <c r="AD28" s="154"/>
      <c r="AE28" s="154"/>
      <c r="AF28" s="154"/>
      <c r="AG28" s="155"/>
      <c r="AH28" s="153"/>
      <c r="AI28" s="154"/>
      <c r="AJ28" s="154"/>
      <c r="AK28" s="155"/>
      <c r="AL28" s="153"/>
      <c r="AM28" s="154"/>
      <c r="AN28" s="155"/>
    </row>
    <row r="29" spans="1:40" s="50" customFormat="1" ht="19.5" customHeight="1">
      <c r="A29" s="153"/>
      <c r="B29" s="154"/>
      <c r="C29" s="155"/>
      <c r="D29" s="206"/>
      <c r="E29" s="207"/>
      <c r="F29" s="207"/>
      <c r="G29" s="207"/>
      <c r="H29" s="207"/>
      <c r="I29" s="207"/>
      <c r="J29" s="207"/>
      <c r="K29" s="207"/>
      <c r="L29" s="208"/>
      <c r="M29" s="195"/>
      <c r="N29" s="196"/>
      <c r="O29" s="156"/>
      <c r="P29" s="157"/>
      <c r="Q29" s="157"/>
      <c r="R29" s="157"/>
      <c r="S29" s="157"/>
      <c r="T29" s="157"/>
      <c r="U29" s="157"/>
      <c r="V29" s="158"/>
      <c r="W29" s="153"/>
      <c r="X29" s="154"/>
      <c r="Y29" s="154"/>
      <c r="Z29" s="154"/>
      <c r="AA29" s="154"/>
      <c r="AB29" s="154"/>
      <c r="AC29" s="154"/>
      <c r="AD29" s="154"/>
      <c r="AE29" s="154"/>
      <c r="AF29" s="154"/>
      <c r="AG29" s="155"/>
      <c r="AH29" s="153"/>
      <c r="AI29" s="154"/>
      <c r="AJ29" s="154"/>
      <c r="AK29" s="155"/>
      <c r="AL29" s="153"/>
      <c r="AM29" s="154"/>
      <c r="AN29" s="155"/>
    </row>
    <row r="30" spans="1:40" s="50" customFormat="1" ht="19.5" customHeight="1">
      <c r="A30" s="153"/>
      <c r="B30" s="154"/>
      <c r="C30" s="155"/>
      <c r="D30" s="206"/>
      <c r="E30" s="207"/>
      <c r="F30" s="207"/>
      <c r="G30" s="207"/>
      <c r="H30" s="207"/>
      <c r="I30" s="207"/>
      <c r="J30" s="207"/>
      <c r="K30" s="207"/>
      <c r="L30" s="208"/>
      <c r="M30" s="195"/>
      <c r="N30" s="196"/>
      <c r="O30" s="156"/>
      <c r="P30" s="157"/>
      <c r="Q30" s="157"/>
      <c r="R30" s="157"/>
      <c r="S30" s="157"/>
      <c r="T30" s="157"/>
      <c r="U30" s="157"/>
      <c r="V30" s="158"/>
      <c r="W30" s="153"/>
      <c r="X30" s="154"/>
      <c r="Y30" s="154"/>
      <c r="Z30" s="154"/>
      <c r="AA30" s="154"/>
      <c r="AB30" s="154"/>
      <c r="AC30" s="154"/>
      <c r="AD30" s="154"/>
      <c r="AE30" s="154"/>
      <c r="AF30" s="154"/>
      <c r="AG30" s="155"/>
      <c r="AH30" s="153"/>
      <c r="AI30" s="154"/>
      <c r="AJ30" s="154"/>
      <c r="AK30" s="155"/>
      <c r="AL30" s="153"/>
      <c r="AM30" s="154"/>
      <c r="AN30" s="155"/>
    </row>
    <row r="31" spans="1:40" s="50" customFormat="1" ht="19.5" customHeight="1">
      <c r="A31" s="153"/>
      <c r="B31" s="154"/>
      <c r="C31" s="155"/>
      <c r="D31" s="206"/>
      <c r="E31" s="207"/>
      <c r="F31" s="207"/>
      <c r="G31" s="207"/>
      <c r="H31" s="207"/>
      <c r="I31" s="207"/>
      <c r="J31" s="207"/>
      <c r="K31" s="207"/>
      <c r="L31" s="208"/>
      <c r="M31" s="195"/>
      <c r="N31" s="196"/>
      <c r="O31" s="156"/>
      <c r="P31" s="157"/>
      <c r="Q31" s="157"/>
      <c r="R31" s="157"/>
      <c r="S31" s="157"/>
      <c r="T31" s="157"/>
      <c r="U31" s="157"/>
      <c r="V31" s="158"/>
      <c r="W31" s="153"/>
      <c r="X31" s="154"/>
      <c r="Y31" s="154"/>
      <c r="Z31" s="154"/>
      <c r="AA31" s="154"/>
      <c r="AB31" s="154"/>
      <c r="AC31" s="154"/>
      <c r="AD31" s="154"/>
      <c r="AE31" s="154"/>
      <c r="AF31" s="154"/>
      <c r="AG31" s="155"/>
      <c r="AH31" s="153"/>
      <c r="AI31" s="154"/>
      <c r="AJ31" s="154"/>
      <c r="AK31" s="155"/>
      <c r="AL31" s="153"/>
      <c r="AM31" s="154"/>
      <c r="AN31" s="155"/>
    </row>
    <row r="32" spans="1:40" s="50" customFormat="1" ht="7.5" customHeight="1">
      <c r="A32" s="55"/>
      <c r="B32" s="55"/>
      <c r="C32" s="55"/>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row>
    <row r="33" spans="1:40" s="50" customFormat="1" ht="15" customHeight="1">
      <c r="A33" s="162" t="s">
        <v>133</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row>
    <row r="34" spans="1:40" s="50" customFormat="1" ht="10.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row>
    <row r="35" spans="1:40" s="50" customFormat="1" ht="23.25" customHeight="1">
      <c r="A35" s="163" t="s">
        <v>136</v>
      </c>
      <c r="B35" s="164"/>
      <c r="C35" s="164"/>
      <c r="D35" s="164"/>
      <c r="E35" s="165"/>
      <c r="F35" s="169" t="s">
        <v>28</v>
      </c>
      <c r="G35" s="170"/>
      <c r="H35" s="152"/>
      <c r="I35" s="152"/>
      <c r="J35" s="152"/>
      <c r="K35" s="152"/>
      <c r="L35" s="152"/>
      <c r="M35" s="152"/>
      <c r="N35" s="152"/>
      <c r="O35" s="152"/>
      <c r="P35" s="152"/>
      <c r="Q35" s="152"/>
      <c r="R35" s="152"/>
      <c r="S35" s="152"/>
      <c r="T35" s="49"/>
      <c r="U35" s="49"/>
      <c r="V35" s="49"/>
      <c r="W35" s="49"/>
      <c r="X35" s="49"/>
      <c r="Y35" s="49"/>
      <c r="AF35" s="49"/>
      <c r="AG35" s="49"/>
      <c r="AH35" s="49"/>
      <c r="AI35" s="49"/>
      <c r="AJ35" s="49"/>
      <c r="AK35" s="49"/>
      <c r="AL35" s="49"/>
      <c r="AM35" s="49"/>
      <c r="AN35" s="49"/>
    </row>
    <row r="36" spans="1:40" s="50" customFormat="1" ht="22.5" customHeight="1">
      <c r="A36" s="166"/>
      <c r="B36" s="167"/>
      <c r="C36" s="167"/>
      <c r="D36" s="167"/>
      <c r="E36" s="168"/>
      <c r="F36" s="169" t="s">
        <v>29</v>
      </c>
      <c r="G36" s="170"/>
      <c r="H36" s="152"/>
      <c r="I36" s="152"/>
      <c r="J36" s="152"/>
      <c r="K36" s="152"/>
      <c r="L36" s="152"/>
      <c r="M36" s="152"/>
      <c r="N36" s="152"/>
      <c r="O36" s="152"/>
      <c r="P36" s="152"/>
      <c r="Q36" s="152"/>
      <c r="R36" s="152"/>
      <c r="S36" s="152"/>
      <c r="T36" s="49"/>
      <c r="U36" s="49"/>
      <c r="AF36" s="49"/>
      <c r="AG36" s="49"/>
      <c r="AH36" s="49"/>
      <c r="AI36" s="49"/>
      <c r="AJ36" s="49"/>
      <c r="AK36" s="49"/>
      <c r="AL36" s="49"/>
      <c r="AM36" s="49"/>
      <c r="AN36" s="49"/>
    </row>
    <row r="37" ht="10.5" customHeight="1"/>
    <row r="38" spans="1:47" s="58" customFormat="1" ht="27.75" customHeight="1">
      <c r="A38" s="160" t="s">
        <v>134</v>
      </c>
      <c r="B38" s="161"/>
      <c r="C38" s="161"/>
      <c r="D38" s="161"/>
      <c r="E38" s="161"/>
      <c r="F38" s="161"/>
      <c r="G38" s="161"/>
      <c r="H38" s="109"/>
      <c r="I38" s="110"/>
      <c r="J38" s="110"/>
      <c r="K38" s="110"/>
      <c r="L38" s="110"/>
      <c r="M38" s="110"/>
      <c r="N38" s="110"/>
      <c r="O38" s="110"/>
      <c r="P38" s="110"/>
      <c r="Q38" s="110"/>
      <c r="R38" s="111"/>
      <c r="S38" s="112" t="s">
        <v>135</v>
      </c>
      <c r="T38" s="113"/>
      <c r="U38" s="113"/>
      <c r="V38" s="113"/>
      <c r="W38" s="114"/>
      <c r="X38" s="43"/>
      <c r="Y38" s="44"/>
      <c r="Z38" s="44" t="s">
        <v>56</v>
      </c>
      <c r="AA38" s="44"/>
      <c r="AB38" s="44"/>
      <c r="AC38" s="45"/>
      <c r="AD38" s="147" t="s">
        <v>57</v>
      </c>
      <c r="AE38" s="148"/>
      <c r="AF38" s="148"/>
      <c r="AG38" s="148"/>
      <c r="AH38" s="149"/>
      <c r="AI38" s="57"/>
      <c r="AJ38" s="57"/>
      <c r="AK38" s="44" t="s">
        <v>56</v>
      </c>
      <c r="AL38" s="44"/>
      <c r="AM38" s="44"/>
      <c r="AN38" s="56"/>
      <c r="AO38" s="47"/>
      <c r="AP38" s="47"/>
      <c r="AQ38" s="47"/>
      <c r="AR38" s="47"/>
      <c r="AS38" s="47"/>
      <c r="AT38" s="47"/>
      <c r="AU38" s="47"/>
    </row>
    <row r="39" spans="1:47" s="58" customFormat="1" ht="11.25" customHeight="1">
      <c r="A39" s="55"/>
      <c r="B39" s="55"/>
      <c r="C39" s="55"/>
      <c r="D39" s="55"/>
      <c r="E39" s="55"/>
      <c r="F39" s="55"/>
      <c r="G39" s="55"/>
      <c r="H39" s="55"/>
      <c r="I39" s="55"/>
      <c r="J39" s="55"/>
      <c r="K39" s="55"/>
      <c r="L39" s="55"/>
      <c r="M39" s="55"/>
      <c r="N39" s="55"/>
      <c r="O39" s="55"/>
      <c r="P39" s="55"/>
      <c r="Q39" s="55"/>
      <c r="W39" s="55"/>
      <c r="X39" s="55"/>
      <c r="Y39" s="55"/>
      <c r="Z39" s="55"/>
      <c r="AA39" s="55"/>
      <c r="AB39" s="55"/>
      <c r="AC39" s="55"/>
      <c r="AD39" s="55"/>
      <c r="AE39" s="55"/>
      <c r="AF39" s="55"/>
      <c r="AG39" s="55"/>
      <c r="AH39" s="55"/>
      <c r="AI39" s="55"/>
      <c r="AJ39" s="55"/>
      <c r="AK39" s="55"/>
      <c r="AL39" s="55"/>
      <c r="AM39" s="55"/>
      <c r="AN39" s="55"/>
      <c r="AO39" s="47"/>
      <c r="AP39" s="47"/>
      <c r="AQ39" s="47"/>
      <c r="AR39" s="47"/>
      <c r="AS39" s="47"/>
      <c r="AT39" s="47"/>
      <c r="AU39" s="47"/>
    </row>
    <row r="40" spans="1:40" s="50" customFormat="1" ht="27.75" customHeight="1">
      <c r="A40" s="146" t="s">
        <v>26</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row>
    <row r="41" spans="1:40" s="50" customFormat="1" ht="11.25"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row>
    <row r="42" spans="1:40" s="50" customFormat="1" ht="27.75" customHeight="1">
      <c r="A42" s="121" t="s">
        <v>112</v>
      </c>
      <c r="B42" s="121"/>
      <c r="C42" s="120"/>
      <c r="D42" s="120"/>
      <c r="E42" s="58" t="s">
        <v>48</v>
      </c>
      <c r="F42" s="120"/>
      <c r="G42" s="120"/>
      <c r="H42" s="60" t="s">
        <v>49</v>
      </c>
      <c r="I42" s="120"/>
      <c r="J42" s="120"/>
      <c r="K42" s="59" t="s">
        <v>50</v>
      </c>
      <c r="L42" s="159">
        <f>IF(D8="","",D8)</f>
      </c>
      <c r="M42" s="159"/>
      <c r="N42" s="159"/>
      <c r="O42" s="159"/>
      <c r="P42" s="159"/>
      <c r="Q42" s="159"/>
      <c r="R42" s="159"/>
      <c r="S42" s="159"/>
      <c r="T42" s="159"/>
      <c r="U42" s="159"/>
      <c r="V42" s="159"/>
      <c r="W42" s="159"/>
      <c r="X42" s="159"/>
      <c r="Y42" s="159"/>
      <c r="Z42" s="49" t="s">
        <v>21</v>
      </c>
      <c r="AA42" s="49"/>
      <c r="AB42" s="120"/>
      <c r="AC42" s="120"/>
      <c r="AD42" s="120"/>
      <c r="AE42" s="120"/>
      <c r="AF42" s="120"/>
      <c r="AG42" s="120"/>
      <c r="AH42" s="120"/>
      <c r="AI42" s="120"/>
      <c r="AJ42" s="120"/>
      <c r="AK42" s="120"/>
      <c r="AL42" s="94" t="s">
        <v>18</v>
      </c>
      <c r="AM42" s="94"/>
      <c r="AN42" s="49"/>
    </row>
    <row r="43" spans="1:40" s="50" customFormat="1" ht="10.5" customHeight="1">
      <c r="A43" s="49"/>
      <c r="B43" s="49"/>
      <c r="C43" s="49"/>
      <c r="D43" s="49"/>
      <c r="E43" s="49"/>
      <c r="F43" s="49"/>
      <c r="G43" s="49"/>
      <c r="H43" s="49"/>
      <c r="I43" s="49"/>
      <c r="J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row>
    <row r="44" spans="1:40"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row>
    <row r="45" spans="1:40" ht="30" customHeight="1" thickBot="1">
      <c r="A45" s="38" t="s">
        <v>52</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row>
    <row r="46" spans="1:40" ht="30" customHeight="1" thickBot="1" thickTop="1">
      <c r="A46" s="39" t="s">
        <v>127</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row>
    <row r="47" spans="1:40" ht="18.75" customHeight="1">
      <c r="A47" s="122" t="s">
        <v>47</v>
      </c>
      <c r="B47" s="123"/>
      <c r="C47" s="123"/>
      <c r="D47" s="123"/>
      <c r="E47" s="123"/>
      <c r="F47" s="123"/>
      <c r="G47" s="124"/>
      <c r="H47" s="134"/>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6"/>
    </row>
    <row r="48" spans="1:40" ht="18.75" customHeight="1">
      <c r="A48" s="125"/>
      <c r="B48" s="126"/>
      <c r="C48" s="126"/>
      <c r="D48" s="126"/>
      <c r="E48" s="126"/>
      <c r="F48" s="126"/>
      <c r="G48" s="127"/>
      <c r="H48" s="137"/>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9"/>
    </row>
    <row r="49" spans="1:40" ht="18.75" customHeight="1">
      <c r="A49" s="128" t="s">
        <v>45</v>
      </c>
      <c r="B49" s="129"/>
      <c r="C49" s="129"/>
      <c r="D49" s="129"/>
      <c r="E49" s="129"/>
      <c r="F49" s="129"/>
      <c r="G49" s="130"/>
      <c r="H49" s="140"/>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2"/>
    </row>
    <row r="50" spans="1:40" ht="18.75" customHeight="1" thickBot="1">
      <c r="A50" s="131"/>
      <c r="B50" s="132"/>
      <c r="C50" s="132"/>
      <c r="D50" s="132"/>
      <c r="E50" s="132"/>
      <c r="F50" s="132"/>
      <c r="G50" s="133"/>
      <c r="H50" s="143"/>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5"/>
    </row>
    <row r="52" spans="1:40" ht="30" customHeight="1" thickBot="1">
      <c r="A52" s="40" t="s">
        <v>68</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row>
    <row r="53" spans="1:38" ht="60" customHeight="1" thickBot="1">
      <c r="A53" s="101"/>
      <c r="B53" s="102"/>
      <c r="C53" s="102"/>
      <c r="D53" s="102"/>
      <c r="E53" s="102"/>
      <c r="F53" s="102"/>
      <c r="G53" s="102"/>
      <c r="H53" s="102"/>
      <c r="I53" s="102"/>
      <c r="J53" s="46" t="s">
        <v>69</v>
      </c>
      <c r="K53" s="46"/>
      <c r="L53" s="41"/>
      <c r="O53" s="41" t="s">
        <v>70</v>
      </c>
      <c r="P53" s="41"/>
      <c r="Q53" s="41"/>
      <c r="R53" s="41"/>
      <c r="S53" s="41"/>
      <c r="T53" s="103">
        <f>1000*A53</f>
        <v>0</v>
      </c>
      <c r="U53" s="104"/>
      <c r="V53" s="104"/>
      <c r="W53" s="104"/>
      <c r="X53" s="104"/>
      <c r="Y53" s="104"/>
      <c r="Z53" s="104"/>
      <c r="AA53" s="104"/>
      <c r="AB53" s="104"/>
      <c r="AC53" s="104"/>
      <c r="AD53" s="104"/>
      <c r="AE53" s="104"/>
      <c r="AF53" s="104"/>
      <c r="AG53" s="105"/>
      <c r="AH53" s="41" t="s">
        <v>71</v>
      </c>
      <c r="AI53" s="41"/>
      <c r="AJ53" s="41"/>
      <c r="AK53" s="41"/>
      <c r="AL53" s="41"/>
    </row>
    <row r="55" ht="18.75">
      <c r="F55" s="42" t="s">
        <v>67</v>
      </c>
    </row>
    <row r="56" ht="18.75">
      <c r="F56" s="42" t="s">
        <v>61</v>
      </c>
    </row>
    <row r="57" ht="18.75">
      <c r="F57" s="42" t="s">
        <v>66</v>
      </c>
    </row>
  </sheetData>
  <sheetProtection sheet="1"/>
  <mergeCells count="197">
    <mergeCell ref="AH5:AN5"/>
    <mergeCell ref="O10:AG10"/>
    <mergeCell ref="Q11:V11"/>
    <mergeCell ref="Q12:V12"/>
    <mergeCell ref="Z11:AE11"/>
    <mergeCell ref="Z12:AE12"/>
    <mergeCell ref="AI11:AN11"/>
    <mergeCell ref="AI12:AN12"/>
    <mergeCell ref="D8:P8"/>
    <mergeCell ref="D7:P7"/>
    <mergeCell ref="D13:J13"/>
    <mergeCell ref="D15:L15"/>
    <mergeCell ref="M15:N15"/>
    <mergeCell ref="T7:T8"/>
    <mergeCell ref="R7:S8"/>
    <mergeCell ref="D9:J9"/>
    <mergeCell ref="D10:J10"/>
    <mergeCell ref="K9:M9"/>
    <mergeCell ref="K10:M10"/>
    <mergeCell ref="Q7:Q8"/>
    <mergeCell ref="A21:C21"/>
    <mergeCell ref="D17:L17"/>
    <mergeCell ref="D18:L18"/>
    <mergeCell ref="O17:V17"/>
    <mergeCell ref="O18:V18"/>
    <mergeCell ref="A13:C13"/>
    <mergeCell ref="A16:C16"/>
    <mergeCell ref="D16:L16"/>
    <mergeCell ref="M16:N16"/>
    <mergeCell ref="O16:V16"/>
    <mergeCell ref="N11:P11"/>
    <mergeCell ref="W11:Y11"/>
    <mergeCell ref="W12:Y12"/>
    <mergeCell ref="AF11:AH11"/>
    <mergeCell ref="AF12:AH12"/>
    <mergeCell ref="W15:AG15"/>
    <mergeCell ref="O15:V15"/>
    <mergeCell ref="A25:C25"/>
    <mergeCell ref="A26:C26"/>
    <mergeCell ref="A27:C27"/>
    <mergeCell ref="AL15:AN15"/>
    <mergeCell ref="AH15:AK15"/>
    <mergeCell ref="N12:P12"/>
    <mergeCell ref="A17:C17"/>
    <mergeCell ref="A18:C18"/>
    <mergeCell ref="A19:C19"/>
    <mergeCell ref="A20:C20"/>
    <mergeCell ref="A31:C31"/>
    <mergeCell ref="D19:L19"/>
    <mergeCell ref="D20:L20"/>
    <mergeCell ref="D21:L21"/>
    <mergeCell ref="D22:L22"/>
    <mergeCell ref="D23:L23"/>
    <mergeCell ref="D24:L24"/>
    <mergeCell ref="A22:C22"/>
    <mergeCell ref="A23:C23"/>
    <mergeCell ref="A24:C24"/>
    <mergeCell ref="D26:L26"/>
    <mergeCell ref="D27:L27"/>
    <mergeCell ref="D28:L28"/>
    <mergeCell ref="D29:L29"/>
    <mergeCell ref="D30:L30"/>
    <mergeCell ref="A28:C28"/>
    <mergeCell ref="A29:C29"/>
    <mergeCell ref="A30:C30"/>
    <mergeCell ref="D31:L31"/>
    <mergeCell ref="M17:N17"/>
    <mergeCell ref="M18:N18"/>
    <mergeCell ref="M19:N19"/>
    <mergeCell ref="M20:N20"/>
    <mergeCell ref="M21:N21"/>
    <mergeCell ref="M22:N22"/>
    <mergeCell ref="M23:N23"/>
    <mergeCell ref="M24:N24"/>
    <mergeCell ref="D25:L25"/>
    <mergeCell ref="M27:N27"/>
    <mergeCell ref="M28:N28"/>
    <mergeCell ref="M29:N29"/>
    <mergeCell ref="M30:N30"/>
    <mergeCell ref="M25:N25"/>
    <mergeCell ref="M31:N31"/>
    <mergeCell ref="AH18:AK18"/>
    <mergeCell ref="AH19:AK19"/>
    <mergeCell ref="O19:V19"/>
    <mergeCell ref="O20:V20"/>
    <mergeCell ref="O21:V21"/>
    <mergeCell ref="O22:V22"/>
    <mergeCell ref="W20:AG20"/>
    <mergeCell ref="W21:AG21"/>
    <mergeCell ref="AH17:AK17"/>
    <mergeCell ref="AI8:AN8"/>
    <mergeCell ref="AI10:AN10"/>
    <mergeCell ref="O25:V25"/>
    <mergeCell ref="O26:V26"/>
    <mergeCell ref="O27:V27"/>
    <mergeCell ref="AH7:AH8"/>
    <mergeCell ref="AH9:AH10"/>
    <mergeCell ref="W18:AG18"/>
    <mergeCell ref="W19:AG19"/>
    <mergeCell ref="W26:AG26"/>
    <mergeCell ref="AI7:AK7"/>
    <mergeCell ref="AI9:AK9"/>
    <mergeCell ref="AL7:AN7"/>
    <mergeCell ref="AL9:AN9"/>
    <mergeCell ref="W16:AG16"/>
    <mergeCell ref="W17:AG17"/>
    <mergeCell ref="AH16:AK16"/>
    <mergeCell ref="AL16:AN16"/>
    <mergeCell ref="AL17:AN17"/>
    <mergeCell ref="AL27:AN27"/>
    <mergeCell ref="A9:C9"/>
    <mergeCell ref="A8:C8"/>
    <mergeCell ref="K11:M11"/>
    <mergeCell ref="A10:C10"/>
    <mergeCell ref="O29:V29"/>
    <mergeCell ref="O28:V28"/>
    <mergeCell ref="O23:V23"/>
    <mergeCell ref="O24:V24"/>
    <mergeCell ref="M26:N26"/>
    <mergeCell ref="AH24:AK24"/>
    <mergeCell ref="AL18:AN18"/>
    <mergeCell ref="AL19:AN19"/>
    <mergeCell ref="A7:C7"/>
    <mergeCell ref="W27:AG27"/>
    <mergeCell ref="W22:AG22"/>
    <mergeCell ref="W23:AG23"/>
    <mergeCell ref="W24:AG24"/>
    <mergeCell ref="W25:AG25"/>
    <mergeCell ref="AL26:AN26"/>
    <mergeCell ref="AL20:AN20"/>
    <mergeCell ref="AL21:AN21"/>
    <mergeCell ref="AL22:AN22"/>
    <mergeCell ref="AL23:AN23"/>
    <mergeCell ref="AL24:AN24"/>
    <mergeCell ref="AH29:AK29"/>
    <mergeCell ref="AH20:AK20"/>
    <mergeCell ref="AH21:AK21"/>
    <mergeCell ref="AH22:AK22"/>
    <mergeCell ref="AH23:AK23"/>
    <mergeCell ref="F36:G36"/>
    <mergeCell ref="N35:S35"/>
    <mergeCell ref="AH31:AK31"/>
    <mergeCell ref="W31:AG31"/>
    <mergeCell ref="AL28:AN28"/>
    <mergeCell ref="AH25:AK25"/>
    <mergeCell ref="AH26:AK26"/>
    <mergeCell ref="AH27:AK27"/>
    <mergeCell ref="AH28:AK28"/>
    <mergeCell ref="AH30:AK30"/>
    <mergeCell ref="A1:AN1"/>
    <mergeCell ref="A3:AN3"/>
    <mergeCell ref="A15:C15"/>
    <mergeCell ref="H36:M36"/>
    <mergeCell ref="P9:U9"/>
    <mergeCell ref="A12:C12"/>
    <mergeCell ref="A11:C11"/>
    <mergeCell ref="D12:J12"/>
    <mergeCell ref="AL29:AN29"/>
    <mergeCell ref="AL25:AN25"/>
    <mergeCell ref="C42:D42"/>
    <mergeCell ref="F42:G42"/>
    <mergeCell ref="I42:J42"/>
    <mergeCell ref="L42:Y42"/>
    <mergeCell ref="A38:G38"/>
    <mergeCell ref="O31:V31"/>
    <mergeCell ref="A33:AN33"/>
    <mergeCell ref="H35:M35"/>
    <mergeCell ref="A35:E36"/>
    <mergeCell ref="F35:G35"/>
    <mergeCell ref="N36:S36"/>
    <mergeCell ref="W28:AG28"/>
    <mergeCell ref="W29:AG29"/>
    <mergeCell ref="W30:AG30"/>
    <mergeCell ref="AL42:AM42"/>
    <mergeCell ref="AL30:AN30"/>
    <mergeCell ref="AL31:AN31"/>
    <mergeCell ref="O30:V30"/>
    <mergeCell ref="U8:AG8"/>
    <mergeCell ref="AB42:AK42"/>
    <mergeCell ref="A42:B42"/>
    <mergeCell ref="A47:G48"/>
    <mergeCell ref="A49:G50"/>
    <mergeCell ref="H47:AN48"/>
    <mergeCell ref="H49:AN50"/>
    <mergeCell ref="A40:AN40"/>
    <mergeCell ref="AD38:AH38"/>
    <mergeCell ref="D11:J11"/>
    <mergeCell ref="AD5:AG5"/>
    <mergeCell ref="V9:AG9"/>
    <mergeCell ref="V7:AA7"/>
    <mergeCell ref="AB7:AG7"/>
    <mergeCell ref="A53:I53"/>
    <mergeCell ref="T53:AG53"/>
    <mergeCell ref="K12:M12"/>
    <mergeCell ref="H38:R38"/>
    <mergeCell ref="S38:W38"/>
    <mergeCell ref="N9:N10"/>
  </mergeCells>
  <conditionalFormatting sqref="E42:F42 H42 P9 K9:K10 AI8 AI10 U8 O10 AB42:AC42 R7 AL7 V7 D7:D13 A16:A31 D16:D31 M16:M31 AH16:AH31 H35:H36 H47 H49 W16:W31 AL16:AL31">
    <cfRule type="cellIs" priority="20" dxfId="10" operator="greaterThan">
      <formula>0</formula>
    </cfRule>
  </conditionalFormatting>
  <conditionalFormatting sqref="A53 AH5">
    <cfRule type="cellIs" priority="15" dxfId="10" operator="greaterThan" stopIfTrue="1">
      <formula>0</formula>
    </cfRule>
  </conditionalFormatting>
  <conditionalFormatting sqref="K42">
    <cfRule type="cellIs" priority="13" dxfId="10" operator="greaterThan">
      <formula>0</formula>
    </cfRule>
  </conditionalFormatting>
  <conditionalFormatting sqref="O16:O31">
    <cfRule type="cellIs" priority="10" dxfId="10" operator="notEqual" stopIfTrue="1">
      <formula>0</formula>
    </cfRule>
  </conditionalFormatting>
  <conditionalFormatting sqref="Q11:Q12">
    <cfRule type="cellIs" priority="9" dxfId="10" operator="greaterThan">
      <formula>0</formula>
    </cfRule>
  </conditionalFormatting>
  <conditionalFormatting sqref="Z11:Z12">
    <cfRule type="cellIs" priority="8" dxfId="10" operator="greaterThan">
      <formula>0</formula>
    </cfRule>
  </conditionalFormatting>
  <conditionalFormatting sqref="AI11:AI12">
    <cfRule type="cellIs" priority="7" dxfId="10" operator="greaterThan">
      <formula>0</formula>
    </cfRule>
  </conditionalFormatting>
  <conditionalFormatting sqref="H38">
    <cfRule type="cellIs" priority="6" dxfId="10" operator="notEqual" stopIfTrue="1">
      <formula>0</formula>
    </cfRule>
  </conditionalFormatting>
  <conditionalFormatting sqref="I42">
    <cfRule type="cellIs" priority="5" dxfId="10" operator="greaterThan">
      <formula>0</formula>
    </cfRule>
  </conditionalFormatting>
  <conditionalFormatting sqref="C42:D42">
    <cfRule type="cellIs" priority="4" dxfId="10" operator="notEqual" stopIfTrue="1">
      <formula>$B$42</formula>
    </cfRule>
  </conditionalFormatting>
  <conditionalFormatting sqref="K11:K12">
    <cfRule type="cellIs" priority="3" dxfId="10" operator="greaterThan">
      <formula>0</formula>
    </cfRule>
  </conditionalFormatting>
  <conditionalFormatting sqref="AL9:AN9">
    <cfRule type="cellIs" priority="2" dxfId="10" operator="notEqual" stopIfTrue="1">
      <formula>0</formula>
    </cfRule>
  </conditionalFormatting>
  <conditionalFormatting sqref="N35:N36">
    <cfRule type="cellIs" priority="1" dxfId="10" operator="greaterThan">
      <formula>0</formula>
    </cfRule>
  </conditionalFormatting>
  <printOptions/>
  <pageMargins left="0.5905511811023623" right="0.1968503937007874" top="0.3937007874015748" bottom="0.1968503937007874" header="0.35433070866141736"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theme="3"/>
  </sheetPr>
  <dimension ref="A1:AE25"/>
  <sheetViews>
    <sheetView zoomScalePageLayoutView="0" workbookViewId="0" topLeftCell="A1">
      <selection activeCell="H17" sqref="H17:L20"/>
    </sheetView>
  </sheetViews>
  <sheetFormatPr defaultColWidth="9.00390625" defaultRowHeight="13.5"/>
  <cols>
    <col min="1" max="31" width="3.50390625" style="0" customWidth="1"/>
  </cols>
  <sheetData>
    <row r="1" spans="1:31" ht="16.5">
      <c r="A1" s="231" t="str">
        <f>'①参加申込書（入力シート）'!A1:AN2</f>
        <v>平成２８年度　第３１回関東高等学校ハンドボール選抜大会</v>
      </c>
      <c r="B1" s="231"/>
      <c r="C1" s="231"/>
      <c r="D1" s="231"/>
      <c r="E1" s="231"/>
      <c r="F1" s="231"/>
      <c r="G1" s="231"/>
      <c r="H1" s="231"/>
      <c r="I1" s="231"/>
      <c r="J1" s="231"/>
      <c r="K1" s="231"/>
      <c r="L1" s="231"/>
      <c r="M1" s="231"/>
      <c r="N1" s="231"/>
      <c r="O1" s="231"/>
      <c r="P1" s="231"/>
      <c r="Q1" s="231"/>
      <c r="R1" s="231"/>
      <c r="S1" s="231"/>
      <c r="T1" s="231"/>
      <c r="U1" s="231"/>
      <c r="V1" s="231"/>
      <c r="W1" s="231"/>
      <c r="X1" s="20"/>
      <c r="Y1" s="20"/>
      <c r="Z1" s="19"/>
      <c r="AA1" s="19"/>
      <c r="AB1" s="19"/>
      <c r="AC1" s="19"/>
      <c r="AD1" s="19"/>
      <c r="AE1" s="19"/>
    </row>
    <row r="2" spans="1:31" ht="16.5">
      <c r="A2" s="20"/>
      <c r="B2" s="20"/>
      <c r="C2" s="20"/>
      <c r="D2" s="20"/>
      <c r="E2" s="20"/>
      <c r="F2" s="20"/>
      <c r="G2" s="20"/>
      <c r="H2" s="20"/>
      <c r="I2" s="20"/>
      <c r="J2" s="20"/>
      <c r="K2" s="20"/>
      <c r="L2" s="20"/>
      <c r="M2" s="20"/>
      <c r="N2" s="20"/>
      <c r="O2" s="20"/>
      <c r="P2" s="20"/>
      <c r="Q2" s="19"/>
      <c r="R2" s="19"/>
      <c r="S2" s="19"/>
      <c r="T2" s="19"/>
      <c r="U2" s="19"/>
      <c r="V2" s="19"/>
      <c r="W2" s="19"/>
      <c r="X2" s="19"/>
      <c r="Y2" s="19"/>
      <c r="Z2" s="19"/>
      <c r="AA2" s="19"/>
      <c r="AB2" s="19"/>
      <c r="AC2" s="19"/>
      <c r="AD2" s="19"/>
      <c r="AE2" s="19"/>
    </row>
    <row r="3" spans="1:25" ht="23.25">
      <c r="A3" s="232" t="s">
        <v>59</v>
      </c>
      <c r="B3" s="232"/>
      <c r="C3" s="232"/>
      <c r="D3" s="232"/>
      <c r="E3" s="232"/>
      <c r="F3" s="232"/>
      <c r="G3" s="232"/>
      <c r="H3" s="232"/>
      <c r="I3" s="232"/>
      <c r="J3" s="232"/>
      <c r="K3" s="232"/>
      <c r="L3" s="232"/>
      <c r="M3" s="232"/>
      <c r="N3" s="232"/>
      <c r="O3" s="232"/>
      <c r="P3" s="232"/>
      <c r="Q3" s="232"/>
      <c r="R3" s="232"/>
      <c r="S3" s="232"/>
      <c r="T3" s="232"/>
      <c r="U3" s="232"/>
      <c r="V3" s="232"/>
      <c r="W3" s="232"/>
      <c r="X3" s="87"/>
      <c r="Y3" s="87"/>
    </row>
    <row r="4" spans="5:15" ht="23.25">
      <c r="E4" s="21"/>
      <c r="F4" s="21"/>
      <c r="G4" s="21"/>
      <c r="H4" s="21"/>
      <c r="I4" s="21"/>
      <c r="J4" s="21"/>
      <c r="K4" s="21"/>
      <c r="L4" s="21"/>
      <c r="M4" s="21"/>
      <c r="N4" s="21"/>
      <c r="O4" s="21"/>
    </row>
    <row r="6" spans="2:18" ht="24.75" customHeight="1">
      <c r="B6" t="s">
        <v>7</v>
      </c>
      <c r="D6" s="237">
        <f>'①参加申込書（入力シート）'!D8:AR8</f>
        <v>0</v>
      </c>
      <c r="E6" s="237"/>
      <c r="F6" s="237"/>
      <c r="G6" s="237"/>
      <c r="H6" s="237"/>
      <c r="I6" s="237"/>
      <c r="J6" s="237"/>
      <c r="K6" s="237"/>
      <c r="L6" s="237"/>
      <c r="M6" s="237"/>
      <c r="N6" s="237"/>
      <c r="O6" s="237"/>
      <c r="P6" s="237"/>
      <c r="Q6" s="237"/>
      <c r="R6" s="237"/>
    </row>
    <row r="7" spans="4:14" ht="16.5">
      <c r="D7" s="22"/>
      <c r="E7" s="22"/>
      <c r="F7" s="22"/>
      <c r="G7" s="22"/>
      <c r="H7" s="22"/>
      <c r="I7" s="22"/>
      <c r="J7" s="22"/>
      <c r="K7" s="22"/>
      <c r="L7" s="22"/>
      <c r="M7" s="22"/>
      <c r="N7" s="22"/>
    </row>
    <row r="8" spans="2:14" ht="26.25" customHeight="1">
      <c r="B8" s="236" t="s">
        <v>60</v>
      </c>
      <c r="C8" s="236"/>
      <c r="D8" s="236"/>
      <c r="E8" s="237">
        <f>'①参加申込書（入力シート）'!D10</f>
        <v>0</v>
      </c>
      <c r="F8" s="237"/>
      <c r="G8" s="237"/>
      <c r="H8" s="237"/>
      <c r="I8" s="237"/>
      <c r="J8" s="237"/>
      <c r="K8" s="237"/>
      <c r="L8" s="237"/>
      <c r="M8" s="237"/>
      <c r="N8" s="237"/>
    </row>
    <row r="9" spans="2:14" ht="12.75">
      <c r="B9" s="4"/>
      <c r="C9" s="4"/>
      <c r="D9" s="4"/>
      <c r="E9" s="23"/>
      <c r="F9" s="23"/>
      <c r="G9" s="23"/>
      <c r="H9" s="23"/>
      <c r="I9" s="23"/>
      <c r="J9" s="23"/>
      <c r="K9" s="23"/>
      <c r="L9" s="23"/>
      <c r="M9" s="23"/>
      <c r="N9" s="23"/>
    </row>
    <row r="11" spans="1:31" ht="18.75">
      <c r="A11" s="24"/>
      <c r="B11" s="18" t="s">
        <v>67</v>
      </c>
      <c r="C11" s="18"/>
      <c r="D11" s="18"/>
      <c r="E11" s="18"/>
      <c r="F11" s="18"/>
      <c r="G11" s="18"/>
      <c r="H11" s="18"/>
      <c r="I11" s="18"/>
      <c r="J11" s="18"/>
      <c r="K11" s="18"/>
      <c r="L11" s="18"/>
      <c r="M11" s="18"/>
      <c r="N11" s="18"/>
      <c r="O11" s="18"/>
      <c r="P11" s="18"/>
      <c r="Q11" s="18"/>
      <c r="R11" s="18"/>
      <c r="S11" s="24"/>
      <c r="T11" s="24"/>
      <c r="U11" s="24"/>
      <c r="V11" s="24"/>
      <c r="W11" s="24"/>
      <c r="X11" s="24"/>
      <c r="Y11" s="24"/>
      <c r="Z11" s="24"/>
      <c r="AA11" s="24"/>
      <c r="AB11" s="24"/>
      <c r="AC11" s="24"/>
      <c r="AD11" s="24"/>
      <c r="AE11" s="24"/>
    </row>
    <row r="12" spans="1:31" ht="18.75">
      <c r="A12" s="24"/>
      <c r="B12" s="18" t="s">
        <v>61</v>
      </c>
      <c r="C12" s="18"/>
      <c r="D12" s="18"/>
      <c r="E12" s="18"/>
      <c r="F12" s="18"/>
      <c r="G12" s="18"/>
      <c r="H12" s="18"/>
      <c r="I12" s="18"/>
      <c r="J12" s="18"/>
      <c r="K12" s="18"/>
      <c r="L12" s="18"/>
      <c r="M12" s="18"/>
      <c r="N12" s="18"/>
      <c r="O12" s="18"/>
      <c r="P12" s="18"/>
      <c r="Q12" s="18"/>
      <c r="R12" s="18"/>
      <c r="S12" s="24"/>
      <c r="T12" s="24"/>
      <c r="U12" s="24"/>
      <c r="V12" s="24"/>
      <c r="W12" s="24"/>
      <c r="X12" s="24"/>
      <c r="Y12" s="24"/>
      <c r="Z12" s="24"/>
      <c r="AA12" s="24"/>
      <c r="AB12" s="24"/>
      <c r="AC12" s="24"/>
      <c r="AD12" s="24"/>
      <c r="AE12" s="24"/>
    </row>
    <row r="13" spans="1:31" ht="18.75">
      <c r="A13" s="24"/>
      <c r="B13" s="18" t="s">
        <v>66</v>
      </c>
      <c r="C13" s="18"/>
      <c r="D13" s="18"/>
      <c r="E13" s="18"/>
      <c r="F13" s="18"/>
      <c r="G13" s="18"/>
      <c r="H13" s="18"/>
      <c r="I13" s="18"/>
      <c r="J13" s="18"/>
      <c r="K13" s="18"/>
      <c r="L13" s="18"/>
      <c r="M13" s="18"/>
      <c r="N13" s="18"/>
      <c r="O13" s="18"/>
      <c r="P13" s="18"/>
      <c r="Q13" s="18"/>
      <c r="R13" s="18"/>
      <c r="S13" s="24"/>
      <c r="T13" s="24"/>
      <c r="U13" s="24"/>
      <c r="V13" s="24"/>
      <c r="W13" s="24"/>
      <c r="X13" s="24"/>
      <c r="Y13" s="24"/>
      <c r="Z13" s="24"/>
      <c r="AA13" s="24"/>
      <c r="AB13" s="24"/>
      <c r="AC13" s="24"/>
      <c r="AD13" s="24"/>
      <c r="AE13" s="24"/>
    </row>
    <row r="14" spans="1:31" ht="18.75">
      <c r="A14" s="24"/>
      <c r="B14" s="18"/>
      <c r="C14" s="18"/>
      <c r="D14" s="18"/>
      <c r="E14" s="18"/>
      <c r="F14" s="18"/>
      <c r="G14" s="18"/>
      <c r="H14" s="18"/>
      <c r="I14" s="18"/>
      <c r="J14" s="18"/>
      <c r="K14" s="18"/>
      <c r="L14" s="18"/>
      <c r="M14" s="18"/>
      <c r="N14" s="18"/>
      <c r="O14" s="18"/>
      <c r="P14" s="18"/>
      <c r="Q14" s="18"/>
      <c r="R14" s="18"/>
      <c r="S14" s="24"/>
      <c r="T14" s="24"/>
      <c r="U14" s="24"/>
      <c r="V14" s="24"/>
      <c r="W14" s="24"/>
      <c r="X14" s="24"/>
      <c r="Y14" s="24"/>
      <c r="Z14" s="24"/>
      <c r="AA14" s="24"/>
      <c r="AB14" s="24"/>
      <c r="AC14" s="24"/>
      <c r="AD14" s="24"/>
      <c r="AE14" s="24"/>
    </row>
    <row r="17" spans="3:12" ht="12.75">
      <c r="C17" s="25" t="s">
        <v>62</v>
      </c>
      <c r="H17" s="238">
        <f>'①参加申込書（入力シート）'!A53</f>
        <v>0</v>
      </c>
      <c r="I17" s="239"/>
      <c r="J17" s="239"/>
      <c r="K17" s="239"/>
      <c r="L17" s="240"/>
    </row>
    <row r="18" spans="8:12" ht="12.75">
      <c r="H18" s="241"/>
      <c r="I18" s="242"/>
      <c r="J18" s="242"/>
      <c r="K18" s="242"/>
      <c r="L18" s="243"/>
    </row>
    <row r="19" spans="8:12" ht="12.75">
      <c r="H19" s="241"/>
      <c r="I19" s="242"/>
      <c r="J19" s="242"/>
      <c r="K19" s="242"/>
      <c r="L19" s="243"/>
    </row>
    <row r="20" spans="8:13" ht="12.75">
      <c r="H20" s="244"/>
      <c r="I20" s="245"/>
      <c r="J20" s="245"/>
      <c r="K20" s="245"/>
      <c r="L20" s="246"/>
      <c r="M20" s="25" t="s">
        <v>63</v>
      </c>
    </row>
    <row r="25" spans="3:12" ht="21">
      <c r="C25" s="25" t="s">
        <v>64</v>
      </c>
      <c r="G25" s="233">
        <f>1000*H17</f>
        <v>0</v>
      </c>
      <c r="H25" s="234"/>
      <c r="I25" s="234"/>
      <c r="J25" s="234"/>
      <c r="K25" s="235"/>
      <c r="L25" s="25" t="s">
        <v>65</v>
      </c>
    </row>
  </sheetData>
  <sheetProtection sheet="1"/>
  <mergeCells count="7">
    <mergeCell ref="A1:W1"/>
    <mergeCell ref="A3:W3"/>
    <mergeCell ref="G25:K25"/>
    <mergeCell ref="B8:D8"/>
    <mergeCell ref="E8:N8"/>
    <mergeCell ref="H17:L20"/>
    <mergeCell ref="D6:R6"/>
  </mergeCells>
  <conditionalFormatting sqref="H17">
    <cfRule type="cellIs" priority="1" dxfId="10" operator="greaterThan" stopIfTrue="1">
      <formula>0</formula>
    </cfRule>
  </conditionalFormatting>
  <printOptions/>
  <pageMargins left="0.75" right="0.75" top="1" bottom="1"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S38"/>
  <sheetViews>
    <sheetView zoomScale="85" zoomScaleNormal="85" zoomScalePageLayoutView="0" workbookViewId="0" topLeftCell="A1">
      <selection activeCell="F5" sqref="F5:M5"/>
    </sheetView>
  </sheetViews>
  <sheetFormatPr defaultColWidth="9.00390625" defaultRowHeight="13.5"/>
  <cols>
    <col min="1" max="45" width="2.125" style="0" customWidth="1"/>
  </cols>
  <sheetData>
    <row r="1" spans="1:45" ht="12.75">
      <c r="A1" s="231"/>
      <c r="B1" s="231"/>
      <c r="C1" s="231"/>
      <c r="D1" s="231"/>
      <c r="E1" s="231"/>
      <c r="F1" s="231"/>
      <c r="G1" s="231"/>
      <c r="H1" s="231"/>
      <c r="I1" s="231"/>
      <c r="J1" s="231"/>
      <c r="K1" s="231"/>
      <c r="L1" s="231"/>
      <c r="M1" s="231"/>
      <c r="N1" s="231"/>
      <c r="O1" s="231"/>
      <c r="P1" s="231"/>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row>
    <row r="2" spans="1:45" ht="12.75">
      <c r="A2" s="231"/>
      <c r="B2" s="231"/>
      <c r="C2" s="231"/>
      <c r="D2" s="231"/>
      <c r="E2" s="231"/>
      <c r="F2" s="231"/>
      <c r="G2" s="231"/>
      <c r="H2" s="231"/>
      <c r="I2" s="231"/>
      <c r="J2" s="231"/>
      <c r="K2" s="231"/>
      <c r="L2" s="231"/>
      <c r="M2" s="231"/>
      <c r="N2" s="231"/>
      <c r="O2" s="231"/>
      <c r="P2" s="231"/>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row>
    <row r="3" spans="1:45" ht="18.75" customHeight="1">
      <c r="A3" s="248" t="s">
        <v>151</v>
      </c>
      <c r="B3" s="248"/>
      <c r="C3" s="248"/>
      <c r="D3" s="248"/>
      <c r="E3" s="248"/>
      <c r="F3" s="248"/>
      <c r="G3" s="248"/>
      <c r="H3" s="248"/>
      <c r="I3" s="248"/>
      <c r="J3" s="248"/>
      <c r="K3" s="248"/>
      <c r="L3" s="248"/>
      <c r="M3" s="248"/>
      <c r="N3" s="248"/>
      <c r="O3" s="248"/>
      <c r="P3" s="248"/>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row>
    <row r="4" spans="1:45" ht="16.5">
      <c r="A4" s="231"/>
      <c r="B4" s="231"/>
      <c r="C4" s="231"/>
      <c r="D4" s="231"/>
      <c r="E4" s="231"/>
      <c r="F4" s="231"/>
      <c r="G4" s="231"/>
      <c r="H4" s="231"/>
      <c r="I4" s="231"/>
      <c r="J4" s="231"/>
      <c r="K4" s="231"/>
      <c r="L4" s="231"/>
      <c r="M4" s="231"/>
      <c r="N4" s="231"/>
      <c r="O4" s="231"/>
      <c r="P4" s="231"/>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row>
    <row r="5" spans="1:45" ht="23.25" customHeight="1">
      <c r="A5" s="247" t="s">
        <v>31</v>
      </c>
      <c r="B5" s="247"/>
      <c r="C5" s="247"/>
      <c r="D5" s="247"/>
      <c r="E5" s="247"/>
      <c r="F5" s="250">
        <f>IF('①参加申込書（入力シート）'!AH5="","",'①参加申込書（入力シート）'!AH5)</f>
      </c>
      <c r="G5" s="251"/>
      <c r="H5" s="251"/>
      <c r="I5" s="251"/>
      <c r="J5" s="251"/>
      <c r="K5" s="251"/>
      <c r="L5" s="251"/>
      <c r="M5" s="252"/>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16.5" thickBot="1">
      <c r="A6" s="1"/>
      <c r="B6" s="1"/>
      <c r="C6" s="1"/>
      <c r="D6" s="1"/>
      <c r="E6" s="1"/>
      <c r="F6" s="1"/>
      <c r="G6" s="1"/>
      <c r="H6" s="1"/>
      <c r="I6" s="1"/>
      <c r="J6" s="2"/>
      <c r="K6" s="2"/>
      <c r="L6" s="2"/>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17.25" customHeight="1">
      <c r="A7" s="253" t="s">
        <v>46</v>
      </c>
      <c r="B7" s="254"/>
      <c r="C7" s="254"/>
      <c r="D7" s="254"/>
      <c r="E7" s="254"/>
      <c r="F7" s="257">
        <f>IF('①参加申込書（入力シート）'!D8="","",'①参加申込書（入力シート）'!D8)</f>
      </c>
      <c r="G7" s="258"/>
      <c r="H7" s="258"/>
      <c r="I7" s="258"/>
      <c r="J7" s="258"/>
      <c r="K7" s="258"/>
      <c r="L7" s="258"/>
      <c r="M7" s="258"/>
      <c r="N7" s="258"/>
      <c r="O7" s="258"/>
      <c r="P7" s="258"/>
      <c r="Q7" s="258"/>
      <c r="R7" s="258"/>
      <c r="S7" s="258"/>
      <c r="T7" s="258"/>
      <c r="U7" s="258"/>
      <c r="V7" s="258"/>
      <c r="W7" s="258"/>
      <c r="X7" s="258"/>
      <c r="Y7" s="258"/>
      <c r="Z7" s="258"/>
      <c r="AA7" s="258"/>
      <c r="AB7" s="259"/>
      <c r="AC7" s="14"/>
      <c r="AD7" s="14"/>
      <c r="AE7" s="9"/>
      <c r="AF7" s="263" t="s">
        <v>33</v>
      </c>
      <c r="AG7" s="264"/>
      <c r="AH7" s="267">
        <f>IF('①参加申込書（入力シート）'!R7="","",'①参加申込書（入力シート）'!R7)</f>
      </c>
      <c r="AI7" s="268"/>
      <c r="AJ7" s="268"/>
      <c r="AK7" s="269"/>
      <c r="AL7" s="11"/>
      <c r="AM7" s="12"/>
      <c r="AN7" s="15"/>
      <c r="AO7" s="9"/>
      <c r="AP7" s="9"/>
      <c r="AQ7" s="13"/>
      <c r="AR7" s="13"/>
      <c r="AS7" s="13"/>
    </row>
    <row r="8" spans="1:45" ht="27" customHeight="1" thickBot="1">
      <c r="A8" s="255"/>
      <c r="B8" s="256"/>
      <c r="C8" s="256"/>
      <c r="D8" s="256"/>
      <c r="E8" s="256"/>
      <c r="F8" s="260"/>
      <c r="G8" s="261"/>
      <c r="H8" s="261"/>
      <c r="I8" s="261"/>
      <c r="J8" s="261"/>
      <c r="K8" s="261"/>
      <c r="L8" s="261"/>
      <c r="M8" s="261"/>
      <c r="N8" s="261"/>
      <c r="O8" s="261"/>
      <c r="P8" s="261"/>
      <c r="Q8" s="261"/>
      <c r="R8" s="261"/>
      <c r="S8" s="261"/>
      <c r="T8" s="261"/>
      <c r="U8" s="261"/>
      <c r="V8" s="261"/>
      <c r="W8" s="261"/>
      <c r="X8" s="261"/>
      <c r="Y8" s="261"/>
      <c r="Z8" s="261"/>
      <c r="AA8" s="261"/>
      <c r="AB8" s="262"/>
      <c r="AC8" s="9"/>
      <c r="AD8" s="9"/>
      <c r="AE8" s="9"/>
      <c r="AF8" s="265"/>
      <c r="AG8" s="266"/>
      <c r="AH8" s="270"/>
      <c r="AI8" s="271"/>
      <c r="AJ8" s="271"/>
      <c r="AK8" s="272"/>
      <c r="AL8" s="12"/>
      <c r="AM8" s="12"/>
      <c r="AN8" s="9"/>
      <c r="AO8" s="9"/>
      <c r="AP8" s="9"/>
      <c r="AQ8" s="9"/>
      <c r="AR8" s="9"/>
      <c r="AS8" s="9"/>
    </row>
    <row r="9" spans="1:45" ht="12.75" customHeight="1" thickBot="1">
      <c r="A9" s="3"/>
      <c r="B9" s="3"/>
      <c r="C9" s="3"/>
      <c r="D9" s="3"/>
      <c r="E9" s="3"/>
      <c r="F9" s="17"/>
      <c r="G9" s="17"/>
      <c r="H9" s="17"/>
      <c r="I9" s="17"/>
      <c r="J9" s="17"/>
      <c r="K9" s="17"/>
      <c r="L9" s="17"/>
      <c r="M9" s="17"/>
      <c r="N9" s="17"/>
      <c r="O9" s="17"/>
      <c r="P9" s="17"/>
      <c r="Q9" s="17"/>
      <c r="R9" s="17"/>
      <c r="S9" s="17"/>
      <c r="T9" s="17"/>
      <c r="U9" s="17"/>
      <c r="V9" s="17"/>
      <c r="W9" s="17"/>
      <c r="X9" s="17"/>
      <c r="Y9" s="17"/>
      <c r="Z9" s="17"/>
      <c r="AA9" s="17"/>
      <c r="AB9" s="17"/>
      <c r="AC9" s="9"/>
      <c r="AD9" s="9"/>
      <c r="AE9" s="9"/>
      <c r="AF9" s="16"/>
      <c r="AG9" s="16"/>
      <c r="AH9" s="10"/>
      <c r="AI9" s="10"/>
      <c r="AJ9" s="8"/>
      <c r="AK9" s="8"/>
      <c r="AL9" s="12"/>
      <c r="AM9" s="12"/>
      <c r="AN9" s="9"/>
      <c r="AO9" s="9"/>
      <c r="AP9" s="9"/>
      <c r="AQ9" s="9"/>
      <c r="AR9" s="9"/>
      <c r="AS9" s="9"/>
    </row>
    <row r="10" spans="1:45" ht="17.25" customHeight="1">
      <c r="A10" s="273" t="s">
        <v>32</v>
      </c>
      <c r="B10" s="274"/>
      <c r="C10" s="274"/>
      <c r="D10" s="275">
        <f>IF('①参加申込書（入力シート）'!D11="","",'①参加申込書（入力シート）'!D11)</f>
      </c>
      <c r="E10" s="275"/>
      <c r="F10" s="275"/>
      <c r="G10" s="275"/>
      <c r="H10" s="275"/>
      <c r="I10" s="275"/>
      <c r="J10" s="275"/>
      <c r="K10" s="275"/>
      <c r="L10" s="275"/>
      <c r="M10" s="276" t="s">
        <v>32</v>
      </c>
      <c r="N10" s="276"/>
      <c r="O10" s="276"/>
      <c r="P10" s="275">
        <f>IF('①参加申込書（入力シート）'!Q11="","",'①参加申込書（入力シート）'!Q11)</f>
      </c>
      <c r="Q10" s="275"/>
      <c r="R10" s="275"/>
      <c r="S10" s="275"/>
      <c r="T10" s="275"/>
      <c r="U10" s="275"/>
      <c r="V10" s="275"/>
      <c r="W10" s="275"/>
      <c r="X10" s="276" t="s">
        <v>32</v>
      </c>
      <c r="Y10" s="276"/>
      <c r="Z10" s="276"/>
      <c r="AA10" s="275">
        <f>IF('①参加申込書（入力シート）'!Z11="","",'①参加申込書（入力シート）'!Z11)</f>
      </c>
      <c r="AB10" s="275"/>
      <c r="AC10" s="275"/>
      <c r="AD10" s="275"/>
      <c r="AE10" s="275"/>
      <c r="AF10" s="275"/>
      <c r="AG10" s="275"/>
      <c r="AH10" s="275"/>
      <c r="AI10" s="276" t="s">
        <v>32</v>
      </c>
      <c r="AJ10" s="276"/>
      <c r="AK10" s="276"/>
      <c r="AL10" s="275">
        <f>IF('①参加申込書（入力シート）'!AI11="","",'①参加申込書（入力シート）'!AI11)</f>
      </c>
      <c r="AM10" s="275"/>
      <c r="AN10" s="275"/>
      <c r="AO10" s="275"/>
      <c r="AP10" s="275"/>
      <c r="AQ10" s="275"/>
      <c r="AR10" s="275"/>
      <c r="AS10" s="277"/>
    </row>
    <row r="11" spans="1:45" ht="28.5" customHeight="1" thickBot="1">
      <c r="A11" s="278" t="s">
        <v>34</v>
      </c>
      <c r="B11" s="279"/>
      <c r="C11" s="279"/>
      <c r="D11" s="280">
        <f>IF('①参加申込書（入力シート）'!D12="","",'①参加申込書（入力シート）'!D12)</f>
      </c>
      <c r="E11" s="280"/>
      <c r="F11" s="280"/>
      <c r="G11" s="280"/>
      <c r="H11" s="280"/>
      <c r="I11" s="280"/>
      <c r="J11" s="280"/>
      <c r="K11" s="280"/>
      <c r="L11" s="280"/>
      <c r="M11" s="281" t="s">
        <v>35</v>
      </c>
      <c r="N11" s="281"/>
      <c r="O11" s="281"/>
      <c r="P11" s="280">
        <f>IF('①参加申込書（入力シート）'!Q12="","",'①参加申込書（入力シート）'!Q12)</f>
      </c>
      <c r="Q11" s="280"/>
      <c r="R11" s="280"/>
      <c r="S11" s="280"/>
      <c r="T11" s="280"/>
      <c r="U11" s="280"/>
      <c r="V11" s="280"/>
      <c r="W11" s="280"/>
      <c r="X11" s="281" t="s">
        <v>35</v>
      </c>
      <c r="Y11" s="281"/>
      <c r="Z11" s="281"/>
      <c r="AA11" s="282">
        <f>IF('①参加申込書（入力シート）'!Z12="","",'①参加申込書（入力シート）'!Z12)</f>
      </c>
      <c r="AB11" s="282"/>
      <c r="AC11" s="282"/>
      <c r="AD11" s="282"/>
      <c r="AE11" s="282"/>
      <c r="AF11" s="282"/>
      <c r="AG11" s="282"/>
      <c r="AH11" s="282"/>
      <c r="AI11" s="281" t="s">
        <v>35</v>
      </c>
      <c r="AJ11" s="281"/>
      <c r="AK11" s="281"/>
      <c r="AL11" s="282">
        <f>IF('①参加申込書（入力シート）'!AI12="","",'①参加申込書（入力シート）'!AI12)</f>
      </c>
      <c r="AM11" s="282"/>
      <c r="AN11" s="282"/>
      <c r="AO11" s="282"/>
      <c r="AP11" s="282"/>
      <c r="AQ11" s="282"/>
      <c r="AR11" s="282"/>
      <c r="AS11" s="283"/>
    </row>
    <row r="12" spans="1:45" ht="28.5" customHeight="1" thickBot="1">
      <c r="A12" s="284" t="s">
        <v>30</v>
      </c>
      <c r="B12" s="285"/>
      <c r="C12" s="285"/>
      <c r="D12" s="286">
        <f>IF('①参加申込書（入力シート）'!D13="","",'①参加申込書（入力シート）'!D13)</f>
      </c>
      <c r="E12" s="286"/>
      <c r="F12" s="286"/>
      <c r="G12" s="286"/>
      <c r="H12" s="286"/>
      <c r="I12" s="286"/>
      <c r="J12" s="286"/>
      <c r="K12" s="286"/>
      <c r="L12" s="287"/>
      <c r="M12" s="288"/>
      <c r="N12" s="288"/>
      <c r="O12" s="288"/>
      <c r="P12" s="289"/>
      <c r="Q12" s="290"/>
      <c r="R12" s="290"/>
      <c r="S12" s="290"/>
      <c r="T12" s="290"/>
      <c r="U12" s="290"/>
      <c r="V12" s="290"/>
      <c r="W12" s="290"/>
      <c r="X12" s="288"/>
      <c r="Y12" s="288"/>
      <c r="Z12" s="288"/>
      <c r="AA12" s="290"/>
      <c r="AB12" s="290"/>
      <c r="AC12" s="290"/>
      <c r="AD12" s="290"/>
      <c r="AE12" s="290"/>
      <c r="AF12" s="290"/>
      <c r="AG12" s="290"/>
      <c r="AH12" s="290"/>
      <c r="AI12" s="288"/>
      <c r="AJ12" s="288"/>
      <c r="AK12" s="288"/>
      <c r="AL12" s="290"/>
      <c r="AM12" s="290"/>
      <c r="AN12" s="290"/>
      <c r="AO12" s="290"/>
      <c r="AP12" s="290"/>
      <c r="AQ12" s="290"/>
      <c r="AR12" s="290"/>
      <c r="AS12" s="290"/>
    </row>
    <row r="13" spans="1:45" ht="18.75" customHeight="1" thickBo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19.5" customHeight="1" thickBot="1">
      <c r="A14" s="1"/>
      <c r="B14" s="1"/>
      <c r="C14" s="1"/>
      <c r="D14" s="1"/>
      <c r="E14" s="1"/>
      <c r="F14" s="291" t="s">
        <v>36</v>
      </c>
      <c r="G14" s="292"/>
      <c r="H14" s="292"/>
      <c r="I14" s="293" t="s">
        <v>37</v>
      </c>
      <c r="J14" s="293"/>
      <c r="K14" s="293"/>
      <c r="L14" s="293"/>
      <c r="M14" s="293"/>
      <c r="N14" s="293"/>
      <c r="O14" s="293"/>
      <c r="P14" s="293"/>
      <c r="Q14" s="293"/>
      <c r="R14" s="293"/>
      <c r="S14" s="293"/>
      <c r="T14" s="294" t="s">
        <v>38</v>
      </c>
      <c r="U14" s="294"/>
      <c r="V14" s="294"/>
      <c r="W14" s="295" t="s">
        <v>39</v>
      </c>
      <c r="X14" s="295"/>
      <c r="Y14" s="295"/>
      <c r="Z14" s="295"/>
      <c r="AA14" s="295"/>
      <c r="AB14" s="295"/>
      <c r="AC14" s="295"/>
      <c r="AD14" s="295"/>
      <c r="AE14" s="295"/>
      <c r="AF14" s="295"/>
      <c r="AG14" s="295"/>
      <c r="AH14" s="295" t="s">
        <v>40</v>
      </c>
      <c r="AI14" s="295"/>
      <c r="AJ14" s="295"/>
      <c r="AK14" s="295"/>
      <c r="AL14" s="295" t="s">
        <v>41</v>
      </c>
      <c r="AM14" s="295"/>
      <c r="AN14" s="295"/>
      <c r="AO14" s="296"/>
      <c r="AP14" s="1"/>
      <c r="AQ14" s="1"/>
      <c r="AR14" s="1"/>
      <c r="AS14" s="1"/>
    </row>
    <row r="15" spans="1:45" ht="24" customHeight="1">
      <c r="A15" s="1"/>
      <c r="B15" s="1"/>
      <c r="C15" s="1"/>
      <c r="D15" s="1"/>
      <c r="E15" s="1"/>
      <c r="F15" s="297">
        <f>IF('①参加申込書（入力シート）'!A16="","",'①参加申込書（入力シート）'!A16)</f>
      </c>
      <c r="G15" s="298"/>
      <c r="H15" s="298"/>
      <c r="I15" s="299">
        <f>IF('①参加申込書（入力シート）'!D16="","",'①参加申込書（入力シート）'!D16)</f>
      </c>
      <c r="J15" s="300"/>
      <c r="K15" s="300"/>
      <c r="L15" s="300"/>
      <c r="M15" s="300"/>
      <c r="N15" s="300"/>
      <c r="O15" s="300"/>
      <c r="P15" s="300"/>
      <c r="Q15" s="300"/>
      <c r="R15" s="300"/>
      <c r="S15" s="300"/>
      <c r="T15" s="300">
        <f>IF('①参加申込書（入力シート）'!M16="","",'①参加申込書（入力シート）'!M16)</f>
      </c>
      <c r="U15" s="300"/>
      <c r="V15" s="300"/>
      <c r="W15" s="298">
        <f>IF('①参加申込書（入力シート）'!W16="","",'①参加申込書（入力シート）'!W16)</f>
      </c>
      <c r="X15" s="298"/>
      <c r="Y15" s="298"/>
      <c r="Z15" s="298"/>
      <c r="AA15" s="298"/>
      <c r="AB15" s="298"/>
      <c r="AC15" s="298"/>
      <c r="AD15" s="298"/>
      <c r="AE15" s="298"/>
      <c r="AF15" s="298"/>
      <c r="AG15" s="298"/>
      <c r="AH15" s="298">
        <f>IF('①参加申込書（入力シート）'!AH16="","",'①参加申込書（入力シート）'!AH16)</f>
      </c>
      <c r="AI15" s="298"/>
      <c r="AJ15" s="298"/>
      <c r="AK15" s="298"/>
      <c r="AL15" s="298">
        <f>IF('①参加申込書（入力シート）'!AL16="","",'①参加申込書（入力シート）'!AL16)</f>
      </c>
      <c r="AM15" s="298"/>
      <c r="AN15" s="298"/>
      <c r="AO15" s="301"/>
      <c r="AP15" s="1"/>
      <c r="AQ15" s="1"/>
      <c r="AR15" s="1"/>
      <c r="AS15" s="1"/>
    </row>
    <row r="16" spans="1:45" ht="24" customHeight="1">
      <c r="A16" s="1"/>
      <c r="B16" s="1"/>
      <c r="C16" s="1"/>
      <c r="D16" s="1"/>
      <c r="E16" s="1"/>
      <c r="F16" s="297">
        <f>IF('①参加申込書（入力シート）'!A17="","",'①参加申込書（入力シート）'!A17)</f>
      </c>
      <c r="G16" s="298"/>
      <c r="H16" s="298"/>
      <c r="I16" s="299">
        <f>IF('①参加申込書（入力シート）'!D17="","",'①参加申込書（入力シート）'!D17)</f>
      </c>
      <c r="J16" s="300"/>
      <c r="K16" s="300"/>
      <c r="L16" s="300"/>
      <c r="M16" s="300"/>
      <c r="N16" s="300"/>
      <c r="O16" s="300"/>
      <c r="P16" s="300"/>
      <c r="Q16" s="300"/>
      <c r="R16" s="300"/>
      <c r="S16" s="300"/>
      <c r="T16" s="300">
        <f>IF('①参加申込書（入力シート）'!M17="","",'①参加申込書（入力シート）'!M17)</f>
      </c>
      <c r="U16" s="300"/>
      <c r="V16" s="300"/>
      <c r="W16" s="298">
        <f>IF('①参加申込書（入力シート）'!W17="","",'①参加申込書（入力シート）'!W17)</f>
      </c>
      <c r="X16" s="298"/>
      <c r="Y16" s="298"/>
      <c r="Z16" s="298"/>
      <c r="AA16" s="298"/>
      <c r="AB16" s="298"/>
      <c r="AC16" s="298"/>
      <c r="AD16" s="298"/>
      <c r="AE16" s="298"/>
      <c r="AF16" s="298"/>
      <c r="AG16" s="298"/>
      <c r="AH16" s="298">
        <f>IF('①参加申込書（入力シート）'!AH17="","",'①参加申込書（入力シート）'!AH17)</f>
      </c>
      <c r="AI16" s="298"/>
      <c r="AJ16" s="298"/>
      <c r="AK16" s="298"/>
      <c r="AL16" s="298">
        <f>IF('①参加申込書（入力シート）'!AL17="","",'①参加申込書（入力シート）'!AL17)</f>
      </c>
      <c r="AM16" s="298"/>
      <c r="AN16" s="298"/>
      <c r="AO16" s="301"/>
      <c r="AP16" s="1"/>
      <c r="AQ16" s="1"/>
      <c r="AR16" s="1"/>
      <c r="AS16" s="1"/>
    </row>
    <row r="17" spans="1:45" ht="24" customHeight="1">
      <c r="A17" s="1"/>
      <c r="B17" s="1"/>
      <c r="C17" s="1"/>
      <c r="D17" s="1"/>
      <c r="E17" s="1"/>
      <c r="F17" s="297">
        <f>IF('①参加申込書（入力シート）'!A18="","",'①参加申込書（入力シート）'!A18)</f>
      </c>
      <c r="G17" s="298"/>
      <c r="H17" s="298"/>
      <c r="I17" s="299">
        <f>IF('①参加申込書（入力シート）'!D18="","",'①参加申込書（入力シート）'!D18)</f>
      </c>
      <c r="J17" s="300"/>
      <c r="K17" s="300"/>
      <c r="L17" s="300"/>
      <c r="M17" s="300"/>
      <c r="N17" s="300"/>
      <c r="O17" s="300"/>
      <c r="P17" s="300"/>
      <c r="Q17" s="300"/>
      <c r="R17" s="300"/>
      <c r="S17" s="300"/>
      <c r="T17" s="300">
        <f>IF('①参加申込書（入力シート）'!M18="","",'①参加申込書（入力シート）'!M18)</f>
      </c>
      <c r="U17" s="300"/>
      <c r="V17" s="300"/>
      <c r="W17" s="298">
        <f>IF('①参加申込書（入力シート）'!W18="","",'①参加申込書（入力シート）'!W18)</f>
      </c>
      <c r="X17" s="298"/>
      <c r="Y17" s="298"/>
      <c r="Z17" s="298"/>
      <c r="AA17" s="298"/>
      <c r="AB17" s="298"/>
      <c r="AC17" s="298"/>
      <c r="AD17" s="298"/>
      <c r="AE17" s="298"/>
      <c r="AF17" s="298"/>
      <c r="AG17" s="298"/>
      <c r="AH17" s="298">
        <f>IF('①参加申込書（入力シート）'!AH18="","",'①参加申込書（入力シート）'!AH18)</f>
      </c>
      <c r="AI17" s="298"/>
      <c r="AJ17" s="298"/>
      <c r="AK17" s="298"/>
      <c r="AL17" s="298">
        <f>IF('①参加申込書（入力シート）'!AL18="","",'①参加申込書（入力シート）'!AL18)</f>
      </c>
      <c r="AM17" s="298"/>
      <c r="AN17" s="298"/>
      <c r="AO17" s="301"/>
      <c r="AP17" s="1"/>
      <c r="AQ17" s="1"/>
      <c r="AR17" s="1"/>
      <c r="AS17" s="1"/>
    </row>
    <row r="18" spans="1:45" ht="24" customHeight="1">
      <c r="A18" s="1"/>
      <c r="B18" s="1"/>
      <c r="C18" s="1"/>
      <c r="D18" s="1"/>
      <c r="E18" s="1"/>
      <c r="F18" s="297">
        <f>IF('①参加申込書（入力シート）'!A19="","",'①参加申込書（入力シート）'!A19)</f>
      </c>
      <c r="G18" s="298"/>
      <c r="H18" s="298"/>
      <c r="I18" s="299">
        <f>IF('①参加申込書（入力シート）'!D19="","",'①参加申込書（入力シート）'!D19)</f>
      </c>
      <c r="J18" s="300"/>
      <c r="K18" s="300"/>
      <c r="L18" s="300"/>
      <c r="M18" s="300"/>
      <c r="N18" s="300"/>
      <c r="O18" s="300"/>
      <c r="P18" s="300"/>
      <c r="Q18" s="300"/>
      <c r="R18" s="300"/>
      <c r="S18" s="300"/>
      <c r="T18" s="300">
        <f>IF('①参加申込書（入力シート）'!M19="","",'①参加申込書（入力シート）'!M19)</f>
      </c>
      <c r="U18" s="300"/>
      <c r="V18" s="300"/>
      <c r="W18" s="298">
        <f>IF('①参加申込書（入力シート）'!W19="","",'①参加申込書（入力シート）'!W19)</f>
      </c>
      <c r="X18" s="298"/>
      <c r="Y18" s="298"/>
      <c r="Z18" s="298"/>
      <c r="AA18" s="298"/>
      <c r="AB18" s="298"/>
      <c r="AC18" s="298"/>
      <c r="AD18" s="298"/>
      <c r="AE18" s="298"/>
      <c r="AF18" s="298"/>
      <c r="AG18" s="298"/>
      <c r="AH18" s="298">
        <f>IF('①参加申込書（入力シート）'!AH19="","",'①参加申込書（入力シート）'!AH19)</f>
      </c>
      <c r="AI18" s="298"/>
      <c r="AJ18" s="298"/>
      <c r="AK18" s="298"/>
      <c r="AL18" s="298">
        <f>IF('①参加申込書（入力シート）'!AL19="","",'①参加申込書（入力シート）'!AL19)</f>
      </c>
      <c r="AM18" s="298"/>
      <c r="AN18" s="298"/>
      <c r="AO18" s="301"/>
      <c r="AP18" s="1"/>
      <c r="AQ18" s="1"/>
      <c r="AR18" s="1"/>
      <c r="AS18" s="1"/>
    </row>
    <row r="19" spans="1:45" ht="24" customHeight="1">
      <c r="A19" s="1"/>
      <c r="B19" s="1"/>
      <c r="C19" s="1"/>
      <c r="D19" s="1"/>
      <c r="E19" s="1"/>
      <c r="F19" s="297">
        <f>IF('①参加申込書（入力シート）'!A20="","",'①参加申込書（入力シート）'!A20)</f>
      </c>
      <c r="G19" s="298"/>
      <c r="H19" s="298"/>
      <c r="I19" s="299">
        <f>IF('①参加申込書（入力シート）'!D20="","",'①参加申込書（入力シート）'!D20)</f>
      </c>
      <c r="J19" s="300"/>
      <c r="K19" s="300"/>
      <c r="L19" s="300"/>
      <c r="M19" s="300"/>
      <c r="N19" s="300"/>
      <c r="O19" s="300"/>
      <c r="P19" s="300"/>
      <c r="Q19" s="300"/>
      <c r="R19" s="300"/>
      <c r="S19" s="300"/>
      <c r="T19" s="300">
        <f>IF('①参加申込書（入力シート）'!M20="","",'①参加申込書（入力シート）'!M20)</f>
      </c>
      <c r="U19" s="300"/>
      <c r="V19" s="300"/>
      <c r="W19" s="298">
        <f>IF('①参加申込書（入力シート）'!W20="","",'①参加申込書（入力シート）'!W20)</f>
      </c>
      <c r="X19" s="298"/>
      <c r="Y19" s="298"/>
      <c r="Z19" s="298"/>
      <c r="AA19" s="298"/>
      <c r="AB19" s="298"/>
      <c r="AC19" s="298"/>
      <c r="AD19" s="298"/>
      <c r="AE19" s="298"/>
      <c r="AF19" s="298"/>
      <c r="AG19" s="298"/>
      <c r="AH19" s="298">
        <f>IF('①参加申込書（入力シート）'!AH20="","",'①参加申込書（入力シート）'!AH20)</f>
      </c>
      <c r="AI19" s="298"/>
      <c r="AJ19" s="298"/>
      <c r="AK19" s="298"/>
      <c r="AL19" s="298">
        <f>IF('①参加申込書（入力シート）'!AL20="","",'①参加申込書（入力シート）'!AL20)</f>
      </c>
      <c r="AM19" s="298"/>
      <c r="AN19" s="298"/>
      <c r="AO19" s="301"/>
      <c r="AP19" s="1"/>
      <c r="AQ19" s="1"/>
      <c r="AR19" s="1"/>
      <c r="AS19" s="1"/>
    </row>
    <row r="20" spans="1:45" ht="24" customHeight="1">
      <c r="A20" s="1"/>
      <c r="B20" s="1"/>
      <c r="C20" s="1"/>
      <c r="D20" s="1"/>
      <c r="E20" s="1"/>
      <c r="F20" s="297">
        <f>IF('①参加申込書（入力シート）'!A21="","",'①参加申込書（入力シート）'!A21)</f>
      </c>
      <c r="G20" s="298"/>
      <c r="H20" s="298"/>
      <c r="I20" s="299">
        <f>IF('①参加申込書（入力シート）'!D21="","",'①参加申込書（入力シート）'!D21)</f>
      </c>
      <c r="J20" s="300"/>
      <c r="K20" s="300"/>
      <c r="L20" s="300"/>
      <c r="M20" s="300"/>
      <c r="N20" s="300"/>
      <c r="O20" s="300"/>
      <c r="P20" s="300"/>
      <c r="Q20" s="300"/>
      <c r="R20" s="300"/>
      <c r="S20" s="300"/>
      <c r="T20" s="300">
        <f>IF('①参加申込書（入力シート）'!M21="","",'①参加申込書（入力シート）'!M21)</f>
      </c>
      <c r="U20" s="300"/>
      <c r="V20" s="300"/>
      <c r="W20" s="298">
        <f>IF('①参加申込書（入力シート）'!W21="","",'①参加申込書（入力シート）'!W21)</f>
      </c>
      <c r="X20" s="298"/>
      <c r="Y20" s="298"/>
      <c r="Z20" s="298"/>
      <c r="AA20" s="298"/>
      <c r="AB20" s="298"/>
      <c r="AC20" s="298"/>
      <c r="AD20" s="298"/>
      <c r="AE20" s="298"/>
      <c r="AF20" s="298"/>
      <c r="AG20" s="298"/>
      <c r="AH20" s="298">
        <f>IF('①参加申込書（入力シート）'!AH21="","",'①参加申込書（入力シート）'!AH21)</f>
      </c>
      <c r="AI20" s="298"/>
      <c r="AJ20" s="298"/>
      <c r="AK20" s="298"/>
      <c r="AL20" s="298">
        <f>IF('①参加申込書（入力シート）'!AL21="","",'①参加申込書（入力シート）'!AL21)</f>
      </c>
      <c r="AM20" s="298"/>
      <c r="AN20" s="298"/>
      <c r="AO20" s="301"/>
      <c r="AP20" s="1"/>
      <c r="AQ20" s="1"/>
      <c r="AR20" s="1"/>
      <c r="AS20" s="1"/>
    </row>
    <row r="21" spans="1:45" ht="24" customHeight="1">
      <c r="A21" s="1"/>
      <c r="B21" s="1"/>
      <c r="C21" s="1"/>
      <c r="D21" s="1"/>
      <c r="E21" s="1"/>
      <c r="F21" s="297">
        <f>IF('①参加申込書（入力シート）'!A22="","",'①参加申込書（入力シート）'!A22)</f>
      </c>
      <c r="G21" s="298"/>
      <c r="H21" s="298"/>
      <c r="I21" s="299">
        <f>IF('①参加申込書（入力シート）'!D22="","",'①参加申込書（入力シート）'!D22)</f>
      </c>
      <c r="J21" s="300"/>
      <c r="K21" s="300"/>
      <c r="L21" s="300"/>
      <c r="M21" s="300"/>
      <c r="N21" s="300"/>
      <c r="O21" s="300"/>
      <c r="P21" s="300"/>
      <c r="Q21" s="300"/>
      <c r="R21" s="300"/>
      <c r="S21" s="300"/>
      <c r="T21" s="300">
        <f>IF('①参加申込書（入力シート）'!M22="","",'①参加申込書（入力シート）'!M22)</f>
      </c>
      <c r="U21" s="300"/>
      <c r="V21" s="300"/>
      <c r="W21" s="298">
        <f>IF('①参加申込書（入力シート）'!W22="","",'①参加申込書（入力シート）'!W22)</f>
      </c>
      <c r="X21" s="298"/>
      <c r="Y21" s="298"/>
      <c r="Z21" s="298"/>
      <c r="AA21" s="298"/>
      <c r="AB21" s="298"/>
      <c r="AC21" s="298"/>
      <c r="AD21" s="298"/>
      <c r="AE21" s="298"/>
      <c r="AF21" s="298"/>
      <c r="AG21" s="298"/>
      <c r="AH21" s="298">
        <f>IF('①参加申込書（入力シート）'!AH22="","",'①参加申込書（入力シート）'!AH22)</f>
      </c>
      <c r="AI21" s="298"/>
      <c r="AJ21" s="298"/>
      <c r="AK21" s="298"/>
      <c r="AL21" s="298">
        <f>IF('①参加申込書（入力シート）'!AL22="","",'①参加申込書（入力シート）'!AL22)</f>
      </c>
      <c r="AM21" s="298"/>
      <c r="AN21" s="298"/>
      <c r="AO21" s="301"/>
      <c r="AP21" s="1"/>
      <c r="AQ21" s="1"/>
      <c r="AR21" s="1"/>
      <c r="AS21" s="1"/>
    </row>
    <row r="22" spans="1:45" ht="24" customHeight="1">
      <c r="A22" s="1"/>
      <c r="B22" s="1"/>
      <c r="C22" s="1"/>
      <c r="D22" s="1"/>
      <c r="E22" s="1"/>
      <c r="F22" s="297">
        <f>IF('①参加申込書（入力シート）'!A23="","",'①参加申込書（入力シート）'!A23)</f>
      </c>
      <c r="G22" s="298"/>
      <c r="H22" s="298"/>
      <c r="I22" s="299">
        <f>IF('①参加申込書（入力シート）'!D23="","",'①参加申込書（入力シート）'!D23)</f>
      </c>
      <c r="J22" s="300"/>
      <c r="K22" s="300"/>
      <c r="L22" s="300"/>
      <c r="M22" s="300"/>
      <c r="N22" s="300"/>
      <c r="O22" s="300"/>
      <c r="P22" s="300"/>
      <c r="Q22" s="300"/>
      <c r="R22" s="300"/>
      <c r="S22" s="300"/>
      <c r="T22" s="300">
        <f>IF('①参加申込書（入力シート）'!M23="","",'①参加申込書（入力シート）'!M23)</f>
      </c>
      <c r="U22" s="300"/>
      <c r="V22" s="300"/>
      <c r="W22" s="298">
        <f>IF('①参加申込書（入力シート）'!W23="","",'①参加申込書（入力シート）'!W23)</f>
      </c>
      <c r="X22" s="298"/>
      <c r="Y22" s="298"/>
      <c r="Z22" s="298"/>
      <c r="AA22" s="298"/>
      <c r="AB22" s="298"/>
      <c r="AC22" s="298"/>
      <c r="AD22" s="298"/>
      <c r="AE22" s="298"/>
      <c r="AF22" s="298"/>
      <c r="AG22" s="298"/>
      <c r="AH22" s="298">
        <f>IF('①参加申込書（入力シート）'!AH23="","",'①参加申込書（入力シート）'!AH23)</f>
      </c>
      <c r="AI22" s="298"/>
      <c r="AJ22" s="298"/>
      <c r="AK22" s="298"/>
      <c r="AL22" s="298">
        <f>IF('①参加申込書（入力シート）'!AL23="","",'①参加申込書（入力シート）'!AL23)</f>
      </c>
      <c r="AM22" s="298"/>
      <c r="AN22" s="298"/>
      <c r="AO22" s="301"/>
      <c r="AP22" s="1"/>
      <c r="AQ22" s="1"/>
      <c r="AR22" s="1"/>
      <c r="AS22" s="1"/>
    </row>
    <row r="23" spans="1:45" ht="24" customHeight="1">
      <c r="A23" s="1"/>
      <c r="B23" s="1"/>
      <c r="C23" s="1"/>
      <c r="D23" s="1"/>
      <c r="E23" s="1"/>
      <c r="F23" s="297">
        <f>IF('①参加申込書（入力シート）'!A24="","",'①参加申込書（入力シート）'!A24)</f>
      </c>
      <c r="G23" s="298"/>
      <c r="H23" s="298"/>
      <c r="I23" s="299">
        <f>IF('①参加申込書（入力シート）'!D24="","",'①参加申込書（入力シート）'!D24)</f>
      </c>
      <c r="J23" s="300"/>
      <c r="K23" s="300"/>
      <c r="L23" s="300"/>
      <c r="M23" s="300"/>
      <c r="N23" s="300"/>
      <c r="O23" s="300"/>
      <c r="P23" s="300"/>
      <c r="Q23" s="300"/>
      <c r="R23" s="300"/>
      <c r="S23" s="300"/>
      <c r="T23" s="300">
        <f>IF('①参加申込書（入力シート）'!M24="","",'①参加申込書（入力シート）'!M24)</f>
      </c>
      <c r="U23" s="300"/>
      <c r="V23" s="300"/>
      <c r="W23" s="298">
        <f>IF('①参加申込書（入力シート）'!W24="","",'①参加申込書（入力シート）'!W24)</f>
      </c>
      <c r="X23" s="298"/>
      <c r="Y23" s="298"/>
      <c r="Z23" s="298"/>
      <c r="AA23" s="298"/>
      <c r="AB23" s="298"/>
      <c r="AC23" s="298"/>
      <c r="AD23" s="298"/>
      <c r="AE23" s="298"/>
      <c r="AF23" s="298"/>
      <c r="AG23" s="298"/>
      <c r="AH23" s="298">
        <f>IF('①参加申込書（入力シート）'!AH24="","",'①参加申込書（入力シート）'!AH24)</f>
      </c>
      <c r="AI23" s="298"/>
      <c r="AJ23" s="298"/>
      <c r="AK23" s="298"/>
      <c r="AL23" s="298">
        <f>IF('①参加申込書（入力シート）'!AL24="","",'①参加申込書（入力シート）'!AL24)</f>
      </c>
      <c r="AM23" s="298"/>
      <c r="AN23" s="298"/>
      <c r="AO23" s="301"/>
      <c r="AP23" s="1"/>
      <c r="AQ23" s="1"/>
      <c r="AR23" s="1"/>
      <c r="AS23" s="1"/>
    </row>
    <row r="24" spans="1:45" ht="24" customHeight="1">
      <c r="A24" s="1"/>
      <c r="B24" s="1"/>
      <c r="C24" s="1"/>
      <c r="D24" s="1"/>
      <c r="E24" s="1"/>
      <c r="F24" s="297">
        <f>IF('①参加申込書（入力シート）'!A25="","",'①参加申込書（入力シート）'!A25)</f>
      </c>
      <c r="G24" s="298"/>
      <c r="H24" s="298"/>
      <c r="I24" s="299">
        <f>IF('①参加申込書（入力シート）'!D25="","",'①参加申込書（入力シート）'!D25)</f>
      </c>
      <c r="J24" s="300"/>
      <c r="K24" s="300"/>
      <c r="L24" s="300"/>
      <c r="M24" s="300"/>
      <c r="N24" s="300"/>
      <c r="O24" s="300"/>
      <c r="P24" s="300"/>
      <c r="Q24" s="300"/>
      <c r="R24" s="300"/>
      <c r="S24" s="300"/>
      <c r="T24" s="300">
        <f>IF('①参加申込書（入力シート）'!M25="","",'①参加申込書（入力シート）'!M25)</f>
      </c>
      <c r="U24" s="300"/>
      <c r="V24" s="300"/>
      <c r="W24" s="298">
        <f>IF('①参加申込書（入力シート）'!W25="","",'①参加申込書（入力シート）'!W25)</f>
      </c>
      <c r="X24" s="298"/>
      <c r="Y24" s="298"/>
      <c r="Z24" s="298"/>
      <c r="AA24" s="298"/>
      <c r="AB24" s="298"/>
      <c r="AC24" s="298"/>
      <c r="AD24" s="298"/>
      <c r="AE24" s="298"/>
      <c r="AF24" s="298"/>
      <c r="AG24" s="298"/>
      <c r="AH24" s="298">
        <f>IF('①参加申込書（入力シート）'!AH25="","",'①参加申込書（入力シート）'!AH25)</f>
      </c>
      <c r="AI24" s="298"/>
      <c r="AJ24" s="298"/>
      <c r="AK24" s="298"/>
      <c r="AL24" s="298">
        <f>IF('①参加申込書（入力シート）'!AL25="","",'①参加申込書（入力シート）'!AL25)</f>
      </c>
      <c r="AM24" s="298"/>
      <c r="AN24" s="298"/>
      <c r="AO24" s="301"/>
      <c r="AP24" s="1"/>
      <c r="AQ24" s="1"/>
      <c r="AR24" s="1"/>
      <c r="AS24" s="1"/>
    </row>
    <row r="25" spans="1:45" ht="24" customHeight="1">
      <c r="A25" s="1"/>
      <c r="B25" s="1"/>
      <c r="C25" s="1"/>
      <c r="D25" s="1"/>
      <c r="E25" s="1"/>
      <c r="F25" s="297">
        <f>IF('①参加申込書（入力シート）'!A26="","",'①参加申込書（入力シート）'!A26)</f>
      </c>
      <c r="G25" s="298"/>
      <c r="H25" s="298"/>
      <c r="I25" s="299">
        <f>IF('①参加申込書（入力シート）'!D26="","",'①参加申込書（入力シート）'!D26)</f>
      </c>
      <c r="J25" s="300"/>
      <c r="K25" s="300"/>
      <c r="L25" s="300"/>
      <c r="M25" s="300"/>
      <c r="N25" s="300"/>
      <c r="O25" s="300"/>
      <c r="P25" s="300"/>
      <c r="Q25" s="300"/>
      <c r="R25" s="300"/>
      <c r="S25" s="300"/>
      <c r="T25" s="300">
        <f>IF('①参加申込書（入力シート）'!M26="","",'①参加申込書（入力シート）'!M26)</f>
      </c>
      <c r="U25" s="300"/>
      <c r="V25" s="300"/>
      <c r="W25" s="298">
        <f>IF('①参加申込書（入力シート）'!W26="","",'①参加申込書（入力シート）'!W26)</f>
      </c>
      <c r="X25" s="298"/>
      <c r="Y25" s="298"/>
      <c r="Z25" s="298"/>
      <c r="AA25" s="298"/>
      <c r="AB25" s="298"/>
      <c r="AC25" s="298"/>
      <c r="AD25" s="298"/>
      <c r="AE25" s="298"/>
      <c r="AF25" s="298"/>
      <c r="AG25" s="298"/>
      <c r="AH25" s="298">
        <f>IF('①参加申込書（入力シート）'!AH26="","",'①参加申込書（入力シート）'!AH26)</f>
      </c>
      <c r="AI25" s="298"/>
      <c r="AJ25" s="298"/>
      <c r="AK25" s="298"/>
      <c r="AL25" s="298">
        <f>IF('①参加申込書（入力シート）'!AL26="","",'①参加申込書（入力シート）'!AL26)</f>
      </c>
      <c r="AM25" s="298"/>
      <c r="AN25" s="298"/>
      <c r="AO25" s="301"/>
      <c r="AP25" s="1"/>
      <c r="AQ25" s="1"/>
      <c r="AR25" s="1"/>
      <c r="AS25" s="1"/>
    </row>
    <row r="26" spans="1:45" ht="24" customHeight="1">
      <c r="A26" s="1"/>
      <c r="B26" s="1"/>
      <c r="C26" s="1"/>
      <c r="D26" s="1"/>
      <c r="E26" s="1"/>
      <c r="F26" s="297">
        <f>IF('①参加申込書（入力シート）'!A27="","",'①参加申込書（入力シート）'!A27)</f>
      </c>
      <c r="G26" s="298"/>
      <c r="H26" s="298"/>
      <c r="I26" s="299">
        <f>IF('①参加申込書（入力シート）'!D27="","",'①参加申込書（入力シート）'!D27)</f>
      </c>
      <c r="J26" s="300"/>
      <c r="K26" s="300"/>
      <c r="L26" s="300"/>
      <c r="M26" s="300"/>
      <c r="N26" s="300"/>
      <c r="O26" s="300"/>
      <c r="P26" s="300"/>
      <c r="Q26" s="300"/>
      <c r="R26" s="300"/>
      <c r="S26" s="300"/>
      <c r="T26" s="300">
        <f>IF('①参加申込書（入力シート）'!M27="","",'①参加申込書（入力シート）'!M27)</f>
      </c>
      <c r="U26" s="300"/>
      <c r="V26" s="300"/>
      <c r="W26" s="298">
        <f>IF('①参加申込書（入力シート）'!W27="","",'①参加申込書（入力シート）'!W27)</f>
      </c>
      <c r="X26" s="298"/>
      <c r="Y26" s="298"/>
      <c r="Z26" s="298"/>
      <c r="AA26" s="298"/>
      <c r="AB26" s="298"/>
      <c r="AC26" s="298"/>
      <c r="AD26" s="298"/>
      <c r="AE26" s="298"/>
      <c r="AF26" s="298"/>
      <c r="AG26" s="298"/>
      <c r="AH26" s="298">
        <f>IF('①参加申込書（入力シート）'!AH27="","",'①参加申込書（入力シート）'!AH27)</f>
      </c>
      <c r="AI26" s="298"/>
      <c r="AJ26" s="298"/>
      <c r="AK26" s="298"/>
      <c r="AL26" s="298">
        <f>IF('①参加申込書（入力シート）'!AL27="","",'①参加申込書（入力シート）'!AL27)</f>
      </c>
      <c r="AM26" s="298"/>
      <c r="AN26" s="298"/>
      <c r="AO26" s="301"/>
      <c r="AP26" s="1"/>
      <c r="AQ26" s="1"/>
      <c r="AR26" s="1"/>
      <c r="AS26" s="1"/>
    </row>
    <row r="27" spans="1:45" ht="24" customHeight="1">
      <c r="A27" s="1"/>
      <c r="B27" s="1"/>
      <c r="C27" s="1"/>
      <c r="D27" s="1"/>
      <c r="E27" s="1"/>
      <c r="F27" s="297">
        <f>IF('①参加申込書（入力シート）'!A28="","",'①参加申込書（入力シート）'!A28)</f>
      </c>
      <c r="G27" s="298"/>
      <c r="H27" s="298"/>
      <c r="I27" s="299">
        <f>IF('①参加申込書（入力シート）'!D28="","",'①参加申込書（入力シート）'!D28)</f>
      </c>
      <c r="J27" s="300"/>
      <c r="K27" s="300"/>
      <c r="L27" s="300"/>
      <c r="M27" s="300"/>
      <c r="N27" s="300"/>
      <c r="O27" s="300"/>
      <c r="P27" s="300"/>
      <c r="Q27" s="300"/>
      <c r="R27" s="300"/>
      <c r="S27" s="300"/>
      <c r="T27" s="300">
        <f>IF('①参加申込書（入力シート）'!M28="","",'①参加申込書（入力シート）'!M28)</f>
      </c>
      <c r="U27" s="300"/>
      <c r="V27" s="300"/>
      <c r="W27" s="298">
        <f>IF('①参加申込書（入力シート）'!W28="","",'①参加申込書（入力シート）'!W28)</f>
      </c>
      <c r="X27" s="298"/>
      <c r="Y27" s="298"/>
      <c r="Z27" s="298"/>
      <c r="AA27" s="298"/>
      <c r="AB27" s="298"/>
      <c r="AC27" s="298"/>
      <c r="AD27" s="298"/>
      <c r="AE27" s="298"/>
      <c r="AF27" s="298"/>
      <c r="AG27" s="298"/>
      <c r="AH27" s="298">
        <f>IF('①参加申込書（入力シート）'!AH28="","",'①参加申込書（入力シート）'!AH28)</f>
      </c>
      <c r="AI27" s="298"/>
      <c r="AJ27" s="298"/>
      <c r="AK27" s="298"/>
      <c r="AL27" s="298">
        <f>IF('①参加申込書（入力シート）'!AL28="","",'①参加申込書（入力シート）'!AL28)</f>
      </c>
      <c r="AM27" s="298"/>
      <c r="AN27" s="298"/>
      <c r="AO27" s="301"/>
      <c r="AP27" s="1"/>
      <c r="AQ27" s="1"/>
      <c r="AR27" s="1"/>
      <c r="AS27" s="1"/>
    </row>
    <row r="28" spans="1:45" ht="24" customHeight="1">
      <c r="A28" s="1"/>
      <c r="B28" s="1"/>
      <c r="C28" s="1"/>
      <c r="D28" s="1"/>
      <c r="E28" s="1"/>
      <c r="F28" s="302">
        <f>IF('①参加申込書（入力シート）'!A29="","",'①参加申込書（入力シート）'!A29)</f>
      </c>
      <c r="G28" s="303"/>
      <c r="H28" s="303"/>
      <c r="I28" s="304">
        <f>IF('①参加申込書（入力シート）'!D29="","",'①参加申込書（入力シート）'!D29)</f>
      </c>
      <c r="J28" s="305"/>
      <c r="K28" s="305"/>
      <c r="L28" s="305"/>
      <c r="M28" s="305"/>
      <c r="N28" s="305"/>
      <c r="O28" s="305"/>
      <c r="P28" s="305"/>
      <c r="Q28" s="305"/>
      <c r="R28" s="305"/>
      <c r="S28" s="305"/>
      <c r="T28" s="305">
        <f>IF('①参加申込書（入力シート）'!M29="","",'①参加申込書（入力シート）'!M29)</f>
      </c>
      <c r="U28" s="305"/>
      <c r="V28" s="305"/>
      <c r="W28" s="303">
        <f>IF('①参加申込書（入力シート）'!W29="","",'①参加申込書（入力シート）'!W29)</f>
      </c>
      <c r="X28" s="303"/>
      <c r="Y28" s="303"/>
      <c r="Z28" s="303"/>
      <c r="AA28" s="303"/>
      <c r="AB28" s="303"/>
      <c r="AC28" s="303"/>
      <c r="AD28" s="303"/>
      <c r="AE28" s="303"/>
      <c r="AF28" s="303"/>
      <c r="AG28" s="303"/>
      <c r="AH28" s="303">
        <f>IF('①参加申込書（入力シート）'!AH29="","",'①参加申込書（入力シート）'!AH29)</f>
      </c>
      <c r="AI28" s="303"/>
      <c r="AJ28" s="303"/>
      <c r="AK28" s="303"/>
      <c r="AL28" s="303">
        <f>IF('①参加申込書（入力シート）'!AL29="","",'①参加申込書（入力シート）'!AL29)</f>
      </c>
      <c r="AM28" s="303"/>
      <c r="AN28" s="303"/>
      <c r="AO28" s="306"/>
      <c r="AP28" s="1"/>
      <c r="AQ28" s="1"/>
      <c r="AR28" s="1"/>
      <c r="AS28" s="1"/>
    </row>
    <row r="29" spans="1:45" ht="24" customHeight="1">
      <c r="A29" s="1"/>
      <c r="B29" s="1"/>
      <c r="C29" s="1"/>
      <c r="D29" s="1"/>
      <c r="E29" s="1"/>
      <c r="F29" s="302">
        <f>IF('①参加申込書（入力シート）'!A30="","",'①参加申込書（入力シート）'!A30)</f>
      </c>
      <c r="G29" s="303"/>
      <c r="H29" s="303"/>
      <c r="I29" s="304">
        <f>IF('①参加申込書（入力シート）'!D30="","",'①参加申込書（入力シート）'!D30)</f>
      </c>
      <c r="J29" s="305"/>
      <c r="K29" s="305"/>
      <c r="L29" s="305"/>
      <c r="M29" s="305"/>
      <c r="N29" s="305"/>
      <c r="O29" s="305"/>
      <c r="P29" s="305"/>
      <c r="Q29" s="305"/>
      <c r="R29" s="305"/>
      <c r="S29" s="305"/>
      <c r="T29" s="305">
        <f>IF('①参加申込書（入力シート）'!M30="","",'①参加申込書（入力シート）'!M30)</f>
      </c>
      <c r="U29" s="305"/>
      <c r="V29" s="305"/>
      <c r="W29" s="303">
        <f>IF('①参加申込書（入力シート）'!W30="","",'①参加申込書（入力シート）'!W30)</f>
      </c>
      <c r="X29" s="303"/>
      <c r="Y29" s="303"/>
      <c r="Z29" s="303"/>
      <c r="AA29" s="303"/>
      <c r="AB29" s="303"/>
      <c r="AC29" s="303"/>
      <c r="AD29" s="303"/>
      <c r="AE29" s="303"/>
      <c r="AF29" s="303"/>
      <c r="AG29" s="303"/>
      <c r="AH29" s="303">
        <f>IF('①参加申込書（入力シート）'!AH30="","",'①参加申込書（入力シート）'!AH30)</f>
      </c>
      <c r="AI29" s="303"/>
      <c r="AJ29" s="303"/>
      <c r="AK29" s="303"/>
      <c r="AL29" s="303">
        <f>IF('①参加申込書（入力シート）'!AL30="","",'①参加申込書（入力シート）'!AL30)</f>
      </c>
      <c r="AM29" s="303"/>
      <c r="AN29" s="303"/>
      <c r="AO29" s="306"/>
      <c r="AP29" s="1"/>
      <c r="AQ29" s="1"/>
      <c r="AR29" s="1"/>
      <c r="AS29" s="1"/>
    </row>
    <row r="30" spans="1:45" ht="24" customHeight="1" thickBot="1">
      <c r="A30" s="1"/>
      <c r="B30" s="1"/>
      <c r="C30" s="1"/>
      <c r="D30" s="1"/>
      <c r="E30" s="1"/>
      <c r="F30" s="321">
        <f>IF('①参加申込書（入力シート）'!A31="","",'①参加申込書（入力シート）'!A31)</f>
      </c>
      <c r="G30" s="322"/>
      <c r="H30" s="322"/>
      <c r="I30" s="329">
        <f>IF('①参加申込書（入力シート）'!D31="","",'①参加申込書（入力シート）'!D31)</f>
      </c>
      <c r="J30" s="330"/>
      <c r="K30" s="330"/>
      <c r="L30" s="330"/>
      <c r="M30" s="330"/>
      <c r="N30" s="330"/>
      <c r="O30" s="330"/>
      <c r="P30" s="330"/>
      <c r="Q30" s="330"/>
      <c r="R30" s="330"/>
      <c r="S30" s="330"/>
      <c r="T30" s="330">
        <f>IF('①参加申込書（入力シート）'!M31="","",'①参加申込書（入力シート）'!M31)</f>
      </c>
      <c r="U30" s="330"/>
      <c r="V30" s="330"/>
      <c r="W30" s="322">
        <f>IF('①参加申込書（入力シート）'!W31="","",'①参加申込書（入力シート）'!W31)</f>
      </c>
      <c r="X30" s="322"/>
      <c r="Y30" s="322"/>
      <c r="Z30" s="322"/>
      <c r="AA30" s="322"/>
      <c r="AB30" s="322"/>
      <c r="AC30" s="322"/>
      <c r="AD30" s="322"/>
      <c r="AE30" s="322"/>
      <c r="AF30" s="322"/>
      <c r="AG30" s="322"/>
      <c r="AH30" s="322">
        <f>IF('①参加申込書（入力シート）'!AH31="","",'①参加申込書（入力シート）'!AH31)</f>
      </c>
      <c r="AI30" s="322"/>
      <c r="AJ30" s="322"/>
      <c r="AK30" s="322"/>
      <c r="AL30" s="322">
        <f>IF('①参加申込書（入力シート）'!AL31="","",'①参加申込書（入力シート）'!AL31)</f>
      </c>
      <c r="AM30" s="322"/>
      <c r="AN30" s="322"/>
      <c r="AO30" s="331"/>
      <c r="AP30" s="1"/>
      <c r="AQ30" s="1"/>
      <c r="AR30" s="1"/>
      <c r="AS30" s="1"/>
    </row>
    <row r="31" spans="1:45" ht="24.75" customHeight="1">
      <c r="A31" s="3"/>
      <c r="B31" s="3"/>
      <c r="C31" s="5"/>
      <c r="D31" s="5"/>
      <c r="E31" s="5"/>
      <c r="F31" s="5"/>
      <c r="G31" s="5"/>
      <c r="H31" s="5"/>
      <c r="I31" s="3"/>
      <c r="J31" s="6"/>
      <c r="K31" s="6"/>
      <c r="L31" s="7"/>
      <c r="M31" s="7"/>
      <c r="N31" s="7"/>
      <c r="O31" s="3"/>
      <c r="P31" s="6"/>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23.25" customHeight="1">
      <c r="A32" s="307" t="s">
        <v>42</v>
      </c>
      <c r="B32" s="308"/>
      <c r="C32" s="308"/>
      <c r="D32" s="308"/>
      <c r="E32" s="308"/>
      <c r="F32" s="308"/>
      <c r="G32" s="308"/>
      <c r="H32" s="309" t="s">
        <v>43</v>
      </c>
      <c r="I32" s="310"/>
      <c r="J32" s="310"/>
      <c r="K32" s="310"/>
      <c r="L32" s="311">
        <f>IF('①参加申込書（入力シート）'!H35="","",'①参加申込書（入力シート）'!H35)</f>
      </c>
      <c r="M32" s="311"/>
      <c r="N32" s="311"/>
      <c r="O32" s="311"/>
      <c r="P32" s="311"/>
      <c r="Q32" s="311">
        <f>IF('①参加申込書（入力シート）'!N35="","",'①参加申込書（入力シート）'!N35)</f>
      </c>
      <c r="R32" s="311"/>
      <c r="S32" s="311"/>
      <c r="T32" s="311"/>
      <c r="U32" s="311"/>
      <c r="V32" s="311"/>
      <c r="W32" s="1"/>
      <c r="X32" s="1"/>
      <c r="Y32" s="1"/>
      <c r="Z32" s="1"/>
      <c r="AA32" s="1"/>
      <c r="AB32" s="1"/>
      <c r="AC32" s="1"/>
      <c r="AD32" s="1"/>
      <c r="AE32" s="1"/>
      <c r="AF32" s="1"/>
      <c r="AG32" s="1"/>
      <c r="AH32" s="1"/>
      <c r="AI32" s="1"/>
      <c r="AJ32" s="1"/>
      <c r="AK32" s="1"/>
      <c r="AL32" s="1"/>
      <c r="AM32" s="1"/>
      <c r="AN32" s="1"/>
      <c r="AO32" s="1"/>
      <c r="AP32" s="1"/>
      <c r="AQ32" s="1"/>
      <c r="AR32" s="1"/>
      <c r="AS32" s="1"/>
    </row>
    <row r="33" spans="1:45" ht="22.5" customHeight="1">
      <c r="A33" s="308"/>
      <c r="B33" s="308"/>
      <c r="C33" s="308"/>
      <c r="D33" s="308"/>
      <c r="E33" s="308"/>
      <c r="F33" s="308"/>
      <c r="G33" s="308"/>
      <c r="H33" s="309" t="s">
        <v>44</v>
      </c>
      <c r="I33" s="310"/>
      <c r="J33" s="310"/>
      <c r="K33" s="310"/>
      <c r="L33" s="311">
        <f>IF('①参加申込書（入力シート）'!H36="","",'①参加申込書（入力シート）'!H36)</f>
      </c>
      <c r="M33" s="311"/>
      <c r="N33" s="311"/>
      <c r="O33" s="311"/>
      <c r="P33" s="311"/>
      <c r="Q33" s="311">
        <f>IF('①参加申込書（入力シート）'!N36="","",'①参加申込書（入力シート）'!N36)</f>
      </c>
      <c r="R33" s="311"/>
      <c r="S33" s="311"/>
      <c r="T33" s="311"/>
      <c r="U33" s="311"/>
      <c r="V33" s="311"/>
      <c r="W33" s="1"/>
      <c r="X33" s="1"/>
      <c r="Y33" s="1"/>
      <c r="Z33" s="1"/>
      <c r="AA33" s="1"/>
      <c r="AB33" s="1"/>
      <c r="AC33" s="1"/>
      <c r="AD33" s="1"/>
      <c r="AE33" s="1"/>
      <c r="AF33" s="1"/>
      <c r="AG33" s="1"/>
      <c r="AH33" s="1"/>
      <c r="AI33" s="1"/>
      <c r="AJ33" s="1"/>
      <c r="AK33" s="1"/>
      <c r="AL33" s="1"/>
      <c r="AM33" s="1"/>
      <c r="AN33" s="1"/>
      <c r="AO33" s="1"/>
      <c r="AP33" s="1"/>
      <c r="AQ33" s="1"/>
      <c r="AR33" s="1"/>
      <c r="AS33" s="1"/>
    </row>
    <row r="34" spans="1:45" ht="26.25" customHeight="1" thickBo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ht="18.75" customHeight="1">
      <c r="A35" s="312" t="s">
        <v>47</v>
      </c>
      <c r="B35" s="313"/>
      <c r="C35" s="313"/>
      <c r="D35" s="313"/>
      <c r="E35" s="313"/>
      <c r="F35" s="313"/>
      <c r="G35" s="313"/>
      <c r="H35" s="315">
        <f>'①参加申込書（入力シート）'!H47</f>
        <v>0</v>
      </c>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7"/>
      <c r="AP35" s="1"/>
      <c r="AQ35" s="1"/>
      <c r="AR35" s="1"/>
      <c r="AS35" s="1"/>
    </row>
    <row r="36" spans="1:45" ht="18.75" customHeight="1">
      <c r="A36" s="314"/>
      <c r="B36" s="310"/>
      <c r="C36" s="310"/>
      <c r="D36" s="310"/>
      <c r="E36" s="310"/>
      <c r="F36" s="310"/>
      <c r="G36" s="310"/>
      <c r="H36" s="318"/>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20"/>
      <c r="AP36" s="1"/>
      <c r="AQ36" s="1"/>
      <c r="AR36" s="1"/>
      <c r="AS36" s="1"/>
    </row>
    <row r="37" spans="1:45" ht="18.75" customHeight="1">
      <c r="A37" s="302" t="s">
        <v>45</v>
      </c>
      <c r="B37" s="303"/>
      <c r="C37" s="303"/>
      <c r="D37" s="303"/>
      <c r="E37" s="303"/>
      <c r="F37" s="303"/>
      <c r="G37" s="303"/>
      <c r="H37" s="323">
        <f>'①参加申込書（入力シート）'!H49</f>
        <v>0</v>
      </c>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5"/>
      <c r="AP37" s="1"/>
      <c r="AQ37" s="1"/>
      <c r="AR37" s="1"/>
      <c r="AS37" s="1"/>
    </row>
    <row r="38" spans="1:45" ht="18.75" customHeight="1" thickBot="1">
      <c r="A38" s="321"/>
      <c r="B38" s="322"/>
      <c r="C38" s="322"/>
      <c r="D38" s="322"/>
      <c r="E38" s="322"/>
      <c r="F38" s="322"/>
      <c r="G38" s="322"/>
      <c r="H38" s="326"/>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8"/>
      <c r="AP38" s="1"/>
      <c r="AQ38" s="1"/>
      <c r="AR38" s="1"/>
      <c r="AS38" s="1"/>
    </row>
  </sheetData>
  <sheetProtection sheet="1"/>
  <mergeCells count="146">
    <mergeCell ref="A35:G36"/>
    <mergeCell ref="H35:AO36"/>
    <mergeCell ref="A37:G38"/>
    <mergeCell ref="H37:AO38"/>
    <mergeCell ref="F30:H30"/>
    <mergeCell ref="I30:S30"/>
    <mergeCell ref="T30:V30"/>
    <mergeCell ref="W30:AG30"/>
    <mergeCell ref="AH30:AK30"/>
    <mergeCell ref="AL30:AO30"/>
    <mergeCell ref="A32:G33"/>
    <mergeCell ref="H32:K32"/>
    <mergeCell ref="L32:P32"/>
    <mergeCell ref="Q32:V32"/>
    <mergeCell ref="H33:K33"/>
    <mergeCell ref="L33:P33"/>
    <mergeCell ref="Q33:V33"/>
    <mergeCell ref="F29:H29"/>
    <mergeCell ref="I29:S29"/>
    <mergeCell ref="T29:V29"/>
    <mergeCell ref="W29:AG29"/>
    <mergeCell ref="AH29:AK29"/>
    <mergeCell ref="AL29:AO29"/>
    <mergeCell ref="F28:H28"/>
    <mergeCell ref="I28:S28"/>
    <mergeCell ref="T28:V28"/>
    <mergeCell ref="W28:AG28"/>
    <mergeCell ref="AH28:AK28"/>
    <mergeCell ref="AL28:AO28"/>
    <mergeCell ref="F27:H27"/>
    <mergeCell ref="I27:S27"/>
    <mergeCell ref="T27:V27"/>
    <mergeCell ref="W27:AG27"/>
    <mergeCell ref="AH27:AK27"/>
    <mergeCell ref="AL27:AO27"/>
    <mergeCell ref="F26:H26"/>
    <mergeCell ref="I26:S26"/>
    <mergeCell ref="T26:V26"/>
    <mergeCell ref="W26:AG26"/>
    <mergeCell ref="AH26:AK26"/>
    <mergeCell ref="AL26:AO26"/>
    <mergeCell ref="F25:H25"/>
    <mergeCell ref="I25:S25"/>
    <mergeCell ref="T25:V25"/>
    <mergeCell ref="W25:AG25"/>
    <mergeCell ref="AH25:AK25"/>
    <mergeCell ref="AL25:AO25"/>
    <mergeCell ref="F24:H24"/>
    <mergeCell ref="I24:S24"/>
    <mergeCell ref="T24:V24"/>
    <mergeCell ref="W24:AG24"/>
    <mergeCell ref="AH24:AK24"/>
    <mergeCell ref="AL24:AO24"/>
    <mergeCell ref="F23:H23"/>
    <mergeCell ref="I23:S23"/>
    <mergeCell ref="T23:V23"/>
    <mergeCell ref="W23:AG23"/>
    <mergeCell ref="AH23:AK23"/>
    <mergeCell ref="AL23:AO23"/>
    <mergeCell ref="F22:H22"/>
    <mergeCell ref="I22:S22"/>
    <mergeCell ref="T22:V22"/>
    <mergeCell ref="W22:AG22"/>
    <mergeCell ref="AH22:AK22"/>
    <mergeCell ref="AL22:AO22"/>
    <mergeCell ref="F21:H21"/>
    <mergeCell ref="I21:S21"/>
    <mergeCell ref="T21:V21"/>
    <mergeCell ref="W21:AG21"/>
    <mergeCell ref="AH21:AK21"/>
    <mergeCell ref="AL21:AO21"/>
    <mergeCell ref="F20:H20"/>
    <mergeCell ref="I20:S20"/>
    <mergeCell ref="T20:V20"/>
    <mergeCell ref="W20:AG20"/>
    <mergeCell ref="AH20:AK20"/>
    <mergeCell ref="AL20:AO20"/>
    <mergeCell ref="F19:H19"/>
    <mergeCell ref="I19:S19"/>
    <mergeCell ref="T19:V19"/>
    <mergeCell ref="W19:AG19"/>
    <mergeCell ref="AH19:AK19"/>
    <mergeCell ref="AL19:AO19"/>
    <mergeCell ref="F18:H18"/>
    <mergeCell ref="I18:S18"/>
    <mergeCell ref="T18:V18"/>
    <mergeCell ref="W18:AG18"/>
    <mergeCell ref="AH18:AK18"/>
    <mergeCell ref="AL18:AO18"/>
    <mergeCell ref="F17:H17"/>
    <mergeCell ref="I17:S17"/>
    <mergeCell ref="T17:V17"/>
    <mergeCell ref="W17:AG17"/>
    <mergeCell ref="AH17:AK17"/>
    <mergeCell ref="AL17:AO17"/>
    <mergeCell ref="F16:H16"/>
    <mergeCell ref="I16:S16"/>
    <mergeCell ref="T16:V16"/>
    <mergeCell ref="W16:AG16"/>
    <mergeCell ref="AH16:AK16"/>
    <mergeCell ref="AL16:AO16"/>
    <mergeCell ref="F15:H15"/>
    <mergeCell ref="I15:S15"/>
    <mergeCell ref="T15:V15"/>
    <mergeCell ref="W15:AG15"/>
    <mergeCell ref="AH15:AK15"/>
    <mergeCell ref="AL15:AO15"/>
    <mergeCell ref="AI12:AK12"/>
    <mergeCell ref="AL12:AS12"/>
    <mergeCell ref="F14:H14"/>
    <mergeCell ref="I14:S14"/>
    <mergeCell ref="T14:V14"/>
    <mergeCell ref="W14:AG14"/>
    <mergeCell ref="AH14:AK14"/>
    <mergeCell ref="AL14:AO14"/>
    <mergeCell ref="A12:C12"/>
    <mergeCell ref="D12:L12"/>
    <mergeCell ref="M12:O12"/>
    <mergeCell ref="P12:W12"/>
    <mergeCell ref="X12:Z12"/>
    <mergeCell ref="AA12:AH12"/>
    <mergeCell ref="AI10:AK10"/>
    <mergeCell ref="AL10:AS10"/>
    <mergeCell ref="A11:C11"/>
    <mergeCell ref="D11:L11"/>
    <mergeCell ref="M11:O11"/>
    <mergeCell ref="P11:W11"/>
    <mergeCell ref="X11:Z11"/>
    <mergeCell ref="AA11:AH11"/>
    <mergeCell ref="AI11:AK11"/>
    <mergeCell ref="AL11:AS11"/>
    <mergeCell ref="A10:C10"/>
    <mergeCell ref="D10:L10"/>
    <mergeCell ref="M10:O10"/>
    <mergeCell ref="P10:W10"/>
    <mergeCell ref="X10:Z10"/>
    <mergeCell ref="AA10:AH10"/>
    <mergeCell ref="A1:AS2"/>
    <mergeCell ref="A3:AS3"/>
    <mergeCell ref="A4:AS4"/>
    <mergeCell ref="A5:E5"/>
    <mergeCell ref="F5:M5"/>
    <mergeCell ref="A7:E8"/>
    <mergeCell ref="F7:AB8"/>
    <mergeCell ref="AF7:AG8"/>
    <mergeCell ref="AH7:AK8"/>
  </mergeCells>
  <conditionalFormatting sqref="H35:AO38">
    <cfRule type="cellIs" priority="1" dxfId="10" operator="greaterThan" stopIfTrue="1">
      <formula>0</formula>
    </cfRule>
  </conditionalFormatting>
  <printOptions/>
  <pageMargins left="0.75" right="0.75" top="1" bottom="1" header="0.3" footer="0.3"/>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indexed="10"/>
  </sheetPr>
  <dimension ref="A1:N43"/>
  <sheetViews>
    <sheetView zoomScale="115" zoomScaleNormal="115" zoomScalePageLayoutView="0" workbookViewId="0" topLeftCell="A1">
      <selection activeCell="A1" sqref="A1:N1"/>
    </sheetView>
  </sheetViews>
  <sheetFormatPr defaultColWidth="5.625" defaultRowHeight="30" customHeight="1"/>
  <cols>
    <col min="1" max="16384" width="5.625" style="63" customWidth="1"/>
  </cols>
  <sheetData>
    <row r="1" spans="1:14" ht="17.25" customHeight="1">
      <c r="A1" s="341" t="str">
        <f>'①参加申込書（入力シート）'!A1&amp;""</f>
        <v>平成２８年度　第３１回関東高等学校ハンドボール選抜大会</v>
      </c>
      <c r="B1" s="341"/>
      <c r="C1" s="341"/>
      <c r="D1" s="341"/>
      <c r="E1" s="341"/>
      <c r="F1" s="341"/>
      <c r="G1" s="341"/>
      <c r="H1" s="341"/>
      <c r="I1" s="341"/>
      <c r="J1" s="341"/>
      <c r="K1" s="341"/>
      <c r="L1" s="341"/>
      <c r="M1" s="341"/>
      <c r="N1" s="341"/>
    </row>
    <row r="2" spans="1:8" ht="11.25" customHeight="1">
      <c r="A2" s="77"/>
      <c r="B2" s="77"/>
      <c r="C2" s="77"/>
      <c r="D2" s="77"/>
      <c r="E2" s="77"/>
      <c r="F2" s="77"/>
      <c r="G2" s="77"/>
      <c r="H2" s="77"/>
    </row>
    <row r="3" spans="1:14" ht="17.25" customHeight="1">
      <c r="A3" s="341" t="s">
        <v>141</v>
      </c>
      <c r="B3" s="341"/>
      <c r="C3" s="341"/>
      <c r="D3" s="341"/>
      <c r="E3" s="341"/>
      <c r="F3" s="341"/>
      <c r="G3" s="341"/>
      <c r="H3" s="341"/>
      <c r="I3" s="341"/>
      <c r="J3" s="341"/>
      <c r="K3" s="341"/>
      <c r="L3" s="341"/>
      <c r="M3" s="341"/>
      <c r="N3" s="341"/>
    </row>
    <row r="4" ht="12"/>
    <row r="5" spans="1:8" ht="12">
      <c r="A5" s="342" t="s">
        <v>142</v>
      </c>
      <c r="B5" s="342"/>
      <c r="C5" s="342"/>
      <c r="D5" s="342"/>
      <c r="E5" s="342"/>
      <c r="F5" s="342"/>
      <c r="G5" s="342"/>
      <c r="H5" s="342"/>
    </row>
    <row r="6" spans="1:8" ht="13.5" customHeight="1">
      <c r="A6" s="78"/>
      <c r="B6" s="78"/>
      <c r="C6" s="78"/>
      <c r="D6" s="78"/>
      <c r="E6" s="78"/>
      <c r="F6" s="78"/>
      <c r="G6" s="78"/>
      <c r="H6" s="78"/>
    </row>
    <row r="7" spans="1:8" ht="13.5" customHeight="1">
      <c r="A7" s="162"/>
      <c r="B7" s="162"/>
      <c r="C7" s="162"/>
      <c r="D7" s="162"/>
      <c r="E7" s="162"/>
      <c r="F7" s="162"/>
      <c r="G7" s="162"/>
      <c r="H7" s="162"/>
    </row>
    <row r="8" ht="13.5" customHeight="1"/>
    <row r="9" spans="1:13" ht="24.75" customHeight="1">
      <c r="A9" s="79" t="s">
        <v>7</v>
      </c>
      <c r="B9" s="348">
        <f>'①参加申込書（入力シート）'!D8</f>
        <v>0</v>
      </c>
      <c r="C9" s="349"/>
      <c r="D9" s="349"/>
      <c r="E9" s="349"/>
      <c r="F9" s="349"/>
      <c r="G9" s="349"/>
      <c r="H9" s="350"/>
      <c r="I9" s="86" t="s">
        <v>8</v>
      </c>
      <c r="J9" s="357">
        <f>'①参加申込書（入力シート）'!D12</f>
        <v>0</v>
      </c>
      <c r="K9" s="358"/>
      <c r="L9" s="358"/>
      <c r="M9" s="359"/>
    </row>
    <row r="10" spans="1:13" ht="12">
      <c r="A10" s="346" t="s">
        <v>1</v>
      </c>
      <c r="B10" s="351" t="str">
        <f>"〒"&amp;'①参加申込書（入力シート）'!V7</f>
        <v>〒</v>
      </c>
      <c r="C10" s="352"/>
      <c r="D10" s="352"/>
      <c r="E10" s="352"/>
      <c r="F10" s="352"/>
      <c r="G10" s="352"/>
      <c r="H10" s="353"/>
      <c r="I10" s="360" t="s">
        <v>9</v>
      </c>
      <c r="J10" s="364" t="str">
        <f>'①参加申込書（入力シート）'!AL7&amp;"-"&amp;'①参加申込書（入力シート）'!AI8</f>
        <v>-</v>
      </c>
      <c r="K10" s="365"/>
      <c r="L10" s="365"/>
      <c r="M10" s="366"/>
    </row>
    <row r="11" spans="1:13" ht="37.5" customHeight="1">
      <c r="A11" s="347"/>
      <c r="B11" s="354">
        <f>'①参加申込書（入力シート）'!U8</f>
        <v>0</v>
      </c>
      <c r="C11" s="355"/>
      <c r="D11" s="355"/>
      <c r="E11" s="355"/>
      <c r="F11" s="355"/>
      <c r="G11" s="355"/>
      <c r="H11" s="356"/>
      <c r="I11" s="361"/>
      <c r="J11" s="367"/>
      <c r="K11" s="368"/>
      <c r="L11" s="368"/>
      <c r="M11" s="369"/>
    </row>
    <row r="12" spans="1:8" ht="12">
      <c r="A12" s="80"/>
      <c r="B12" s="81"/>
      <c r="C12" s="81"/>
      <c r="D12" s="81"/>
      <c r="E12" s="82"/>
      <c r="F12" s="81"/>
      <c r="G12" s="81"/>
      <c r="H12" s="80"/>
    </row>
    <row r="13" spans="1:7" ht="12">
      <c r="A13" s="63" t="s">
        <v>10</v>
      </c>
      <c r="G13" s="80"/>
    </row>
    <row r="14" ht="12">
      <c r="G14" s="80"/>
    </row>
    <row r="15" spans="1:12" ht="21.75" customHeight="1">
      <c r="A15" s="80"/>
      <c r="B15" s="343" t="s">
        <v>143</v>
      </c>
      <c r="C15" s="344"/>
      <c r="D15" s="344"/>
      <c r="E15" s="344"/>
      <c r="F15" s="345"/>
      <c r="G15" s="80"/>
      <c r="H15" s="343" t="s">
        <v>144</v>
      </c>
      <c r="I15" s="344"/>
      <c r="J15" s="344"/>
      <c r="K15" s="344"/>
      <c r="L15" s="345"/>
    </row>
    <row r="16" spans="1:12" ht="19.5" customHeight="1">
      <c r="A16" s="80"/>
      <c r="B16" s="338"/>
      <c r="C16" s="339"/>
      <c r="D16" s="339"/>
      <c r="E16" s="339"/>
      <c r="F16" s="340"/>
      <c r="G16" s="93" t="s">
        <v>145</v>
      </c>
      <c r="H16" s="338"/>
      <c r="I16" s="339"/>
      <c r="J16" s="339"/>
      <c r="K16" s="339"/>
      <c r="L16" s="340"/>
    </row>
    <row r="17" spans="1:12" ht="19.5" customHeight="1">
      <c r="A17" s="80"/>
      <c r="B17" s="338"/>
      <c r="C17" s="339"/>
      <c r="D17" s="339"/>
      <c r="E17" s="339"/>
      <c r="F17" s="340"/>
      <c r="G17" s="93" t="s">
        <v>145</v>
      </c>
      <c r="H17" s="338"/>
      <c r="I17" s="339"/>
      <c r="J17" s="339"/>
      <c r="K17" s="339"/>
      <c r="L17" s="340"/>
    </row>
    <row r="18" spans="1:12" ht="19.5" customHeight="1">
      <c r="A18" s="80"/>
      <c r="B18" s="338"/>
      <c r="C18" s="339"/>
      <c r="D18" s="339"/>
      <c r="E18" s="339"/>
      <c r="F18" s="340"/>
      <c r="G18" s="93" t="s">
        <v>145</v>
      </c>
      <c r="H18" s="338"/>
      <c r="I18" s="339"/>
      <c r="J18" s="339"/>
      <c r="K18" s="339"/>
      <c r="L18" s="340"/>
    </row>
    <row r="19" spans="1:12" ht="19.5" customHeight="1">
      <c r="A19" s="80"/>
      <c r="B19" s="338"/>
      <c r="C19" s="339"/>
      <c r="D19" s="339"/>
      <c r="E19" s="339"/>
      <c r="F19" s="340"/>
      <c r="G19" s="93" t="s">
        <v>145</v>
      </c>
      <c r="H19" s="338"/>
      <c r="I19" s="339"/>
      <c r="J19" s="339"/>
      <c r="K19" s="339"/>
      <c r="L19" s="340"/>
    </row>
    <row r="20" ht="12">
      <c r="A20" s="80"/>
    </row>
    <row r="21" ht="12">
      <c r="A21" s="63" t="s">
        <v>11</v>
      </c>
    </row>
    <row r="22" spans="1:2" ht="15" customHeight="1">
      <c r="A22" s="94" t="s">
        <v>12</v>
      </c>
      <c r="B22" s="94"/>
    </row>
    <row r="23" ht="9" customHeight="1"/>
    <row r="24" spans="1:14" ht="11.25" customHeight="1">
      <c r="A24" s="85" t="s">
        <v>4</v>
      </c>
      <c r="B24" s="172" t="s">
        <v>132</v>
      </c>
      <c r="C24" s="173"/>
      <c r="D24" s="174"/>
      <c r="E24" s="343" t="s">
        <v>16</v>
      </c>
      <c r="F24" s="344"/>
      <c r="G24" s="344"/>
      <c r="H24" s="344"/>
      <c r="I24" s="344"/>
      <c r="J24" s="344"/>
      <c r="K24" s="344"/>
      <c r="L24" s="344"/>
      <c r="M24" s="344"/>
      <c r="N24" s="345"/>
    </row>
    <row r="25" spans="1:14" ht="24" customHeight="1">
      <c r="A25" s="92"/>
      <c r="B25" s="335"/>
      <c r="C25" s="336"/>
      <c r="D25" s="337"/>
      <c r="E25" s="335"/>
      <c r="F25" s="336"/>
      <c r="G25" s="336"/>
      <c r="H25" s="336"/>
      <c r="I25" s="336"/>
      <c r="J25" s="336"/>
      <c r="K25" s="336"/>
      <c r="L25" s="336"/>
      <c r="M25" s="336"/>
      <c r="N25" s="337"/>
    </row>
    <row r="26" spans="1:14" ht="24" customHeight="1">
      <c r="A26" s="92"/>
      <c r="B26" s="335"/>
      <c r="C26" s="336"/>
      <c r="D26" s="337"/>
      <c r="E26" s="335"/>
      <c r="F26" s="336"/>
      <c r="G26" s="336"/>
      <c r="H26" s="336"/>
      <c r="I26" s="336"/>
      <c r="J26" s="336"/>
      <c r="K26" s="336"/>
      <c r="L26" s="336"/>
      <c r="M26" s="336"/>
      <c r="N26" s="337"/>
    </row>
    <row r="27" spans="1:14" ht="24" customHeight="1">
      <c r="A27" s="92"/>
      <c r="B27" s="335"/>
      <c r="C27" s="336"/>
      <c r="D27" s="337"/>
      <c r="E27" s="335"/>
      <c r="F27" s="336"/>
      <c r="G27" s="336"/>
      <c r="H27" s="336"/>
      <c r="I27" s="336"/>
      <c r="J27" s="336"/>
      <c r="K27" s="336"/>
      <c r="L27" s="336"/>
      <c r="M27" s="336"/>
      <c r="N27" s="337"/>
    </row>
    <row r="28" spans="1:14" ht="24" customHeight="1">
      <c r="A28" s="92"/>
      <c r="B28" s="335"/>
      <c r="C28" s="336"/>
      <c r="D28" s="337"/>
      <c r="E28" s="335"/>
      <c r="F28" s="336"/>
      <c r="G28" s="336"/>
      <c r="H28" s="336"/>
      <c r="I28" s="336"/>
      <c r="J28" s="336"/>
      <c r="K28" s="336"/>
      <c r="L28" s="336"/>
      <c r="M28" s="336"/>
      <c r="N28" s="337"/>
    </row>
    <row r="29" spans="1:14" ht="24" customHeight="1">
      <c r="A29" s="92"/>
      <c r="B29" s="335"/>
      <c r="C29" s="336"/>
      <c r="D29" s="337"/>
      <c r="E29" s="335"/>
      <c r="F29" s="336"/>
      <c r="G29" s="336"/>
      <c r="H29" s="336"/>
      <c r="I29" s="336"/>
      <c r="J29" s="336"/>
      <c r="K29" s="336"/>
      <c r="L29" s="336"/>
      <c r="M29" s="336"/>
      <c r="N29" s="337"/>
    </row>
    <row r="30" ht="12"/>
    <row r="31" ht="12">
      <c r="A31" s="63" t="s">
        <v>15</v>
      </c>
    </row>
    <row r="32" ht="6.75" customHeight="1"/>
    <row r="33" spans="1:14" s="50" customFormat="1" ht="19.5" customHeight="1">
      <c r="A33" s="84" t="s">
        <v>4</v>
      </c>
      <c r="B33" s="172" t="s">
        <v>139</v>
      </c>
      <c r="C33" s="173"/>
      <c r="D33" s="174"/>
      <c r="E33" s="84" t="s">
        <v>5</v>
      </c>
      <c r="F33" s="172" t="s">
        <v>13</v>
      </c>
      <c r="G33" s="173"/>
      <c r="H33" s="174"/>
      <c r="I33" s="172" t="s">
        <v>140</v>
      </c>
      <c r="J33" s="173"/>
      <c r="K33" s="173"/>
      <c r="L33" s="174"/>
      <c r="M33" s="84" t="s">
        <v>14</v>
      </c>
      <c r="N33" s="84" t="s">
        <v>6</v>
      </c>
    </row>
    <row r="34" spans="1:14" ht="24" customHeight="1">
      <c r="A34" s="91"/>
      <c r="B34" s="335"/>
      <c r="C34" s="336"/>
      <c r="D34" s="337"/>
      <c r="E34" s="92"/>
      <c r="F34" s="332"/>
      <c r="G34" s="333"/>
      <c r="H34" s="334"/>
      <c r="I34" s="335"/>
      <c r="J34" s="336"/>
      <c r="K34" s="336"/>
      <c r="L34" s="337"/>
      <c r="M34" s="92"/>
      <c r="N34" s="92"/>
    </row>
    <row r="35" spans="1:14" ht="24" customHeight="1">
      <c r="A35" s="91"/>
      <c r="B35" s="335"/>
      <c r="C35" s="336"/>
      <c r="D35" s="337"/>
      <c r="E35" s="92"/>
      <c r="F35" s="332"/>
      <c r="G35" s="333"/>
      <c r="H35" s="334"/>
      <c r="I35" s="335"/>
      <c r="J35" s="336"/>
      <c r="K35" s="336"/>
      <c r="L35" s="337"/>
      <c r="M35" s="92"/>
      <c r="N35" s="92"/>
    </row>
    <row r="36" spans="1:14" ht="24" customHeight="1">
      <c r="A36" s="91"/>
      <c r="B36" s="335"/>
      <c r="C36" s="336"/>
      <c r="D36" s="337"/>
      <c r="E36" s="92"/>
      <c r="F36" s="332"/>
      <c r="G36" s="333"/>
      <c r="H36" s="334"/>
      <c r="I36" s="335"/>
      <c r="J36" s="336"/>
      <c r="K36" s="336"/>
      <c r="L36" s="337"/>
      <c r="M36" s="92"/>
      <c r="N36" s="92"/>
    </row>
    <row r="37" spans="1:14" ht="24" customHeight="1">
      <c r="A37" s="91"/>
      <c r="B37" s="335"/>
      <c r="C37" s="336"/>
      <c r="D37" s="337"/>
      <c r="E37" s="92"/>
      <c r="F37" s="332"/>
      <c r="G37" s="333"/>
      <c r="H37" s="334"/>
      <c r="I37" s="335"/>
      <c r="J37" s="336"/>
      <c r="K37" s="336"/>
      <c r="L37" s="337"/>
      <c r="M37" s="92"/>
      <c r="N37" s="92"/>
    </row>
    <row r="38" spans="1:14" ht="24" customHeight="1">
      <c r="A38" s="91"/>
      <c r="B38" s="335"/>
      <c r="C38" s="336"/>
      <c r="D38" s="337"/>
      <c r="E38" s="92"/>
      <c r="F38" s="332"/>
      <c r="G38" s="333"/>
      <c r="H38" s="334"/>
      <c r="I38" s="335"/>
      <c r="J38" s="336"/>
      <c r="K38" s="336"/>
      <c r="L38" s="337"/>
      <c r="M38" s="92"/>
      <c r="N38" s="92"/>
    </row>
    <row r="39" ht="12"/>
    <row r="40" spans="1:8" ht="7.5" customHeight="1">
      <c r="A40" s="83"/>
      <c r="B40" s="83"/>
      <c r="C40" s="83"/>
      <c r="D40" s="83"/>
      <c r="E40" s="83"/>
      <c r="F40" s="83"/>
      <c r="G40" s="83"/>
      <c r="H40" s="83"/>
    </row>
    <row r="41" ht="16.5" customHeight="1">
      <c r="A41" s="78" t="s">
        <v>17</v>
      </c>
    </row>
    <row r="42" spans="1:8" ht="22.5" customHeight="1">
      <c r="A42" s="48"/>
      <c r="B42" s="88" t="s">
        <v>112</v>
      </c>
      <c r="C42" s="90"/>
      <c r="D42" s="88" t="s">
        <v>48</v>
      </c>
      <c r="E42" s="90"/>
      <c r="F42" s="88" t="s">
        <v>157</v>
      </c>
      <c r="G42" s="90"/>
      <c r="H42" s="88" t="s">
        <v>50</v>
      </c>
    </row>
    <row r="43" spans="3:14" ht="18" customHeight="1">
      <c r="C43" s="362" t="str">
        <f>'①参加申込書（入力シート）'!D8&amp;"　長"</f>
        <v>　長</v>
      </c>
      <c r="D43" s="362"/>
      <c r="E43" s="362"/>
      <c r="F43" s="362"/>
      <c r="G43" s="362"/>
      <c r="H43" s="362"/>
      <c r="I43" s="363">
        <f>'①参加申込書（入力シート）'!AB42</f>
        <v>0</v>
      </c>
      <c r="J43" s="363"/>
      <c r="K43" s="363"/>
      <c r="L43" s="363"/>
      <c r="M43" s="363"/>
      <c r="N43" s="78" t="s">
        <v>18</v>
      </c>
    </row>
    <row r="44" ht="11.25" customHeight="1"/>
  </sheetData>
  <sheetProtection sheet="1"/>
  <mergeCells count="54">
    <mergeCell ref="B24:D24"/>
    <mergeCell ref="B15:F15"/>
    <mergeCell ref="H15:L15"/>
    <mergeCell ref="B16:F16"/>
    <mergeCell ref="C43:H43"/>
    <mergeCell ref="I43:M43"/>
    <mergeCell ref="I37:L37"/>
    <mergeCell ref="I38:L38"/>
    <mergeCell ref="H17:L17"/>
    <mergeCell ref="H18:L18"/>
    <mergeCell ref="F36:H36"/>
    <mergeCell ref="I33:L33"/>
    <mergeCell ref="B38:D38"/>
    <mergeCell ref="B25:D25"/>
    <mergeCell ref="A10:A11"/>
    <mergeCell ref="B9:H9"/>
    <mergeCell ref="B10:H10"/>
    <mergeCell ref="B11:H11"/>
    <mergeCell ref="J9:M9"/>
    <mergeCell ref="A22:B22"/>
    <mergeCell ref="I10:I11"/>
    <mergeCell ref="B17:F17"/>
    <mergeCell ref="J10:M11"/>
    <mergeCell ref="B18:F18"/>
    <mergeCell ref="F38:H38"/>
    <mergeCell ref="E25:N25"/>
    <mergeCell ref="E24:N24"/>
    <mergeCell ref="E29:N29"/>
    <mergeCell ref="B37:D37"/>
    <mergeCell ref="F37:H37"/>
    <mergeCell ref="I36:L36"/>
    <mergeCell ref="F34:H34"/>
    <mergeCell ref="B34:D34"/>
    <mergeCell ref="B35:D35"/>
    <mergeCell ref="A1:N1"/>
    <mergeCell ref="A3:N3"/>
    <mergeCell ref="B36:D36"/>
    <mergeCell ref="B33:D33"/>
    <mergeCell ref="F33:H33"/>
    <mergeCell ref="A5:H5"/>
    <mergeCell ref="A7:H7"/>
    <mergeCell ref="B19:F19"/>
    <mergeCell ref="I34:L34"/>
    <mergeCell ref="H16:L16"/>
    <mergeCell ref="F35:H35"/>
    <mergeCell ref="I35:L35"/>
    <mergeCell ref="H19:L19"/>
    <mergeCell ref="B26:D26"/>
    <mergeCell ref="E26:N26"/>
    <mergeCell ref="B27:D27"/>
    <mergeCell ref="E27:N27"/>
    <mergeCell ref="B29:D29"/>
    <mergeCell ref="B28:D28"/>
    <mergeCell ref="E28:N28"/>
  </mergeCells>
  <conditionalFormatting sqref="A25:A29">
    <cfRule type="containsBlanks" priority="14" dxfId="0">
      <formula>LEN(TRIM(A25))=0</formula>
    </cfRule>
  </conditionalFormatting>
  <conditionalFormatting sqref="A34:N38">
    <cfRule type="containsBlanks" priority="12" dxfId="0" stopIfTrue="1">
      <formula>LEN(TRIM(A34))=0</formula>
    </cfRule>
  </conditionalFormatting>
  <conditionalFormatting sqref="E25:N29">
    <cfRule type="containsBlanks" priority="10" dxfId="0" stopIfTrue="1">
      <formula>LEN(TRIM(E25))=0</formula>
    </cfRule>
  </conditionalFormatting>
  <conditionalFormatting sqref="I43:M43">
    <cfRule type="containsBlanks" priority="13" dxfId="0" stopIfTrue="1">
      <formula>LEN(TRIM(I43))=0</formula>
    </cfRule>
  </conditionalFormatting>
  <conditionalFormatting sqref="H16:L19 B16:F19">
    <cfRule type="containsBlanks" priority="4" dxfId="0" stopIfTrue="1">
      <formula>LEN(TRIM(B16))=0</formula>
    </cfRule>
  </conditionalFormatting>
  <conditionalFormatting sqref="B25:D29">
    <cfRule type="containsBlanks" priority="3" dxfId="0" stopIfTrue="1">
      <formula>LEN(TRIM(B25))=0</formula>
    </cfRule>
  </conditionalFormatting>
  <conditionalFormatting sqref="C42 E42 G42">
    <cfRule type="containsBlanks" priority="1" dxfId="0" stopIfTrue="1">
      <formula>LEN(TRIM(C42))=0</formula>
    </cfRule>
  </conditionalFormatting>
  <printOptions horizontalCentered="1"/>
  <pageMargins left="0.984251968503937" right="0.984251968503937"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38"/>
  <sheetViews>
    <sheetView zoomScalePageLayoutView="115" workbookViewId="0" topLeftCell="A1">
      <selection activeCell="A1" sqref="A1:C1"/>
    </sheetView>
  </sheetViews>
  <sheetFormatPr defaultColWidth="6.50390625" defaultRowHeight="18.75" customHeight="1"/>
  <cols>
    <col min="1" max="16384" width="6.50390625" style="69" customWidth="1"/>
  </cols>
  <sheetData>
    <row r="1" spans="1:13" ht="18.75" customHeight="1">
      <c r="A1" s="370" t="s">
        <v>72</v>
      </c>
      <c r="B1" s="370"/>
      <c r="C1" s="370"/>
      <c r="D1" s="68"/>
      <c r="E1" s="68"/>
      <c r="F1" s="68"/>
      <c r="G1" s="68"/>
      <c r="H1" s="68"/>
      <c r="I1" s="68"/>
      <c r="J1" s="68"/>
      <c r="K1" s="68"/>
      <c r="M1" s="68"/>
    </row>
    <row r="2" spans="1:13" ht="18.75" customHeight="1">
      <c r="A2" s="371">
        <f ca="1">TODAY()</f>
        <v>42711</v>
      </c>
      <c r="B2" s="371"/>
      <c r="C2" s="371"/>
      <c r="D2" s="371"/>
      <c r="E2" s="371"/>
      <c r="F2" s="371"/>
      <c r="G2" s="371"/>
      <c r="H2" s="371"/>
      <c r="I2" s="371"/>
      <c r="J2" s="371"/>
      <c r="K2" s="371"/>
      <c r="L2" s="371"/>
      <c r="M2" s="371"/>
    </row>
    <row r="3" spans="1:13" ht="18.75" customHeight="1">
      <c r="A3" s="68"/>
      <c r="B3" s="68"/>
      <c r="C3" s="68"/>
      <c r="D3" s="68"/>
      <c r="E3" s="68"/>
      <c r="F3" s="68"/>
      <c r="G3" s="68"/>
      <c r="H3" s="68"/>
      <c r="I3" s="68"/>
      <c r="J3" s="68"/>
      <c r="K3" s="68"/>
      <c r="L3" s="68"/>
      <c r="M3" s="68"/>
    </row>
    <row r="4" spans="1:13" ht="18.75" customHeight="1">
      <c r="A4" s="372" t="s">
        <v>122</v>
      </c>
      <c r="B4" s="372"/>
      <c r="C4" s="372"/>
      <c r="D4" s="372"/>
      <c r="E4" s="372"/>
      <c r="F4" s="372"/>
      <c r="G4" s="372"/>
      <c r="H4" s="68"/>
      <c r="I4" s="68"/>
      <c r="J4" s="68"/>
      <c r="K4" s="68"/>
      <c r="L4" s="68"/>
      <c r="M4" s="68"/>
    </row>
    <row r="5" spans="1:7" s="67" customFormat="1" ht="18.75" customHeight="1">
      <c r="A5" s="379" t="s">
        <v>137</v>
      </c>
      <c r="B5" s="379"/>
      <c r="C5" s="379"/>
      <c r="D5" s="370" t="s">
        <v>155</v>
      </c>
      <c r="E5" s="370"/>
      <c r="F5" s="370"/>
      <c r="G5" s="67" t="s">
        <v>73</v>
      </c>
    </row>
    <row r="6" spans="1:7" s="67" customFormat="1" ht="18.75" customHeight="1">
      <c r="A6" s="379" t="s">
        <v>74</v>
      </c>
      <c r="B6" s="379"/>
      <c r="C6" s="379"/>
      <c r="D6" s="370" t="s">
        <v>154</v>
      </c>
      <c r="E6" s="370"/>
      <c r="F6" s="370"/>
      <c r="G6" s="67" t="s">
        <v>73</v>
      </c>
    </row>
    <row r="7" spans="1:7" s="67" customFormat="1" ht="18.75" customHeight="1">
      <c r="A7" s="379" t="s">
        <v>138</v>
      </c>
      <c r="B7" s="379"/>
      <c r="C7" s="379"/>
      <c r="D7" s="370" t="s">
        <v>156</v>
      </c>
      <c r="E7" s="370"/>
      <c r="F7" s="370"/>
      <c r="G7" s="67" t="s">
        <v>73</v>
      </c>
    </row>
    <row r="8" spans="1:13" ht="18.75" customHeight="1">
      <c r="A8" s="68"/>
      <c r="B8" s="68"/>
      <c r="C8" s="68"/>
      <c r="D8" s="68"/>
      <c r="E8" s="68"/>
      <c r="F8" s="68"/>
      <c r="G8" s="68"/>
      <c r="H8" s="68"/>
      <c r="I8" s="68"/>
      <c r="J8" s="68"/>
      <c r="K8" s="68"/>
      <c r="L8" s="68"/>
      <c r="M8" s="68"/>
    </row>
    <row r="9" spans="1:13" ht="18.75" customHeight="1">
      <c r="A9" s="70"/>
      <c r="B9" s="70"/>
      <c r="C9" s="70"/>
      <c r="D9" s="70"/>
      <c r="H9" s="376" t="str">
        <f>'①参加申込書（入力シート）'!D8&amp;"　"&amp;'①参加申込書（入力シート）'!R7&amp;"子　"</f>
        <v>　子　</v>
      </c>
      <c r="I9" s="376"/>
      <c r="J9" s="376"/>
      <c r="K9" s="376"/>
      <c r="L9" s="376"/>
      <c r="M9" s="376"/>
    </row>
    <row r="10" spans="1:13" ht="11.25" customHeight="1">
      <c r="A10" s="68"/>
      <c r="B10" s="68"/>
      <c r="C10" s="68"/>
      <c r="D10" s="68"/>
      <c r="E10" s="68"/>
      <c r="F10" s="68"/>
      <c r="G10" s="68"/>
      <c r="H10" s="68"/>
      <c r="I10" s="68"/>
      <c r="J10" s="68"/>
      <c r="K10" s="68"/>
      <c r="L10" s="68"/>
      <c r="M10" s="68"/>
    </row>
    <row r="11" spans="1:13" ht="18.75" customHeight="1">
      <c r="A11" s="68"/>
      <c r="B11" s="68"/>
      <c r="C11" s="68"/>
      <c r="D11" s="68"/>
      <c r="E11" s="68"/>
      <c r="G11" s="68"/>
      <c r="H11" s="72" t="s">
        <v>24</v>
      </c>
      <c r="I11" s="377">
        <f>'①参加申込書（入力シート）'!D12</f>
        <v>0</v>
      </c>
      <c r="J11" s="377"/>
      <c r="K11" s="377"/>
      <c r="L11" s="377"/>
      <c r="M11" s="72" t="s">
        <v>18</v>
      </c>
    </row>
    <row r="12" spans="1:13" ht="18.75" customHeight="1">
      <c r="A12" s="68"/>
      <c r="B12" s="68"/>
      <c r="C12" s="68"/>
      <c r="D12" s="68"/>
      <c r="E12" s="68"/>
      <c r="F12" s="68"/>
      <c r="G12" s="68"/>
      <c r="H12" s="70"/>
      <c r="I12" s="70"/>
      <c r="J12" s="68"/>
      <c r="K12" s="68"/>
      <c r="L12" s="68"/>
      <c r="M12" s="68"/>
    </row>
    <row r="13" spans="1:13" ht="18.75" customHeight="1">
      <c r="A13" s="68"/>
      <c r="B13" s="68"/>
      <c r="C13" s="68"/>
      <c r="D13" s="68"/>
      <c r="E13" s="68"/>
      <c r="F13" s="68"/>
      <c r="G13" s="68"/>
      <c r="H13" s="68"/>
      <c r="I13" s="68"/>
      <c r="J13" s="68"/>
      <c r="K13" s="68"/>
      <c r="L13" s="68"/>
      <c r="M13" s="68"/>
    </row>
    <row r="14" spans="1:13" ht="18.75" customHeight="1">
      <c r="A14" s="373" t="str">
        <f>'①参加申込書（入力シート）'!A1</f>
        <v>平成２８年度　第３１回関東高等学校ハンドボール選抜大会</v>
      </c>
      <c r="B14" s="373"/>
      <c r="C14" s="373"/>
      <c r="D14" s="373"/>
      <c r="E14" s="373"/>
      <c r="F14" s="373"/>
      <c r="G14" s="373"/>
      <c r="H14" s="373"/>
      <c r="I14" s="373"/>
      <c r="J14" s="373"/>
      <c r="K14" s="373"/>
      <c r="L14" s="373"/>
      <c r="M14" s="373"/>
    </row>
    <row r="15" spans="1:13" ht="18.75" customHeight="1">
      <c r="A15" s="373" t="s">
        <v>75</v>
      </c>
      <c r="B15" s="373"/>
      <c r="C15" s="373"/>
      <c r="D15" s="373"/>
      <c r="E15" s="373"/>
      <c r="F15" s="373"/>
      <c r="G15" s="373"/>
      <c r="H15" s="373"/>
      <c r="I15" s="373"/>
      <c r="J15" s="373"/>
      <c r="K15" s="373"/>
      <c r="L15" s="373"/>
      <c r="M15" s="373"/>
    </row>
    <row r="16" spans="1:13" ht="18.75" customHeight="1">
      <c r="A16" s="74"/>
      <c r="B16" s="74"/>
      <c r="C16" s="74"/>
      <c r="D16" s="74"/>
      <c r="E16" s="74"/>
      <c r="F16" s="74"/>
      <c r="G16" s="74"/>
      <c r="H16" s="74"/>
      <c r="I16" s="74"/>
      <c r="J16" s="74"/>
      <c r="K16" s="74"/>
      <c r="L16" s="74"/>
      <c r="M16" s="74"/>
    </row>
    <row r="17" spans="1:13" ht="18.75" customHeight="1">
      <c r="A17" s="68"/>
      <c r="B17" s="68"/>
      <c r="C17" s="68"/>
      <c r="D17" s="68"/>
      <c r="E17" s="68"/>
      <c r="F17" s="68"/>
      <c r="G17" s="68"/>
      <c r="H17" s="68"/>
      <c r="I17" s="68"/>
      <c r="J17" s="68"/>
      <c r="K17" s="68"/>
      <c r="L17" s="68"/>
      <c r="M17" s="68"/>
    </row>
    <row r="18" spans="1:16" ht="18.75" customHeight="1">
      <c r="A18" s="370" t="s">
        <v>76</v>
      </c>
      <c r="B18" s="370"/>
      <c r="C18" s="370"/>
      <c r="D18" s="68"/>
      <c r="E18" s="68"/>
      <c r="F18" s="68"/>
      <c r="G18" s="68"/>
      <c r="J18" s="374"/>
      <c r="K18" s="374"/>
      <c r="L18" s="374"/>
      <c r="M18" s="374"/>
      <c r="N18" s="75"/>
      <c r="O18" s="75"/>
      <c r="P18" s="75"/>
    </row>
    <row r="19" spans="1:13" ht="18.75" customHeight="1">
      <c r="A19" s="67"/>
      <c r="B19" s="67"/>
      <c r="C19" s="67"/>
      <c r="D19" s="68"/>
      <c r="E19" s="68"/>
      <c r="F19" s="68"/>
      <c r="G19" s="68"/>
      <c r="H19" s="68"/>
      <c r="I19" s="68"/>
      <c r="J19" s="68"/>
      <c r="K19" s="68"/>
      <c r="L19" s="68"/>
      <c r="M19" s="68"/>
    </row>
    <row r="20" spans="1:12" ht="18.75" customHeight="1">
      <c r="A20" s="370" t="s">
        <v>77</v>
      </c>
      <c r="B20" s="370"/>
      <c r="C20" s="370"/>
      <c r="D20" s="378">
        <f>'①参加申込書（入力シート）'!D8</f>
        <v>0</v>
      </c>
      <c r="E20" s="378"/>
      <c r="F20" s="378"/>
      <c r="G20" s="378"/>
      <c r="H20" s="378"/>
      <c r="I20" s="375">
        <f>IF('①参加申込書（入力シート）'!AH5="","",('①参加申込書（入力シート）'!AH5))</f>
      </c>
      <c r="J20" s="375"/>
      <c r="K20" s="375" t="str">
        <f>'①参加申込書（入力シート）'!R7&amp;"子"</f>
        <v>子</v>
      </c>
      <c r="L20" s="375"/>
    </row>
    <row r="21" spans="1:13" ht="18.75" customHeight="1">
      <c r="A21" s="67"/>
      <c r="B21" s="67"/>
      <c r="C21" s="67"/>
      <c r="D21" s="68"/>
      <c r="E21" s="68"/>
      <c r="F21" s="68"/>
      <c r="G21" s="68"/>
      <c r="I21" s="68"/>
      <c r="J21" s="68"/>
      <c r="K21" s="68"/>
      <c r="L21" s="68"/>
      <c r="M21" s="68"/>
    </row>
    <row r="22" spans="1:13" ht="18.75" customHeight="1">
      <c r="A22" s="370" t="s">
        <v>78</v>
      </c>
      <c r="B22" s="370"/>
      <c r="C22" s="370"/>
      <c r="D22" s="382"/>
      <c r="E22" s="382"/>
      <c r="F22" s="382"/>
      <c r="H22" s="383" t="s">
        <v>158</v>
      </c>
      <c r="I22" s="383"/>
      <c r="J22" s="68"/>
      <c r="K22" s="68"/>
      <c r="L22" s="68"/>
      <c r="M22" s="68"/>
    </row>
    <row r="23" spans="1:13" ht="18.75" customHeight="1">
      <c r="A23" s="67"/>
      <c r="B23" s="67"/>
      <c r="C23" s="67"/>
      <c r="D23" s="68"/>
      <c r="E23" s="68"/>
      <c r="F23" s="68"/>
      <c r="G23" s="68"/>
      <c r="J23" s="68"/>
      <c r="K23" s="68"/>
      <c r="L23" s="68"/>
      <c r="M23" s="68"/>
    </row>
    <row r="24" spans="1:13" ht="18.75" customHeight="1">
      <c r="A24" s="370" t="s">
        <v>79</v>
      </c>
      <c r="B24" s="370"/>
      <c r="C24" s="370"/>
      <c r="D24" s="382"/>
      <c r="E24" s="382"/>
      <c r="F24" s="382"/>
      <c r="G24" s="382"/>
      <c r="H24" s="382"/>
      <c r="I24" s="382"/>
      <c r="J24" s="68"/>
      <c r="K24" s="68"/>
      <c r="L24" s="68"/>
      <c r="M24" s="68"/>
    </row>
    <row r="25" spans="1:13" ht="18.75" customHeight="1">
      <c r="A25" s="73"/>
      <c r="B25" s="73"/>
      <c r="C25" s="73"/>
      <c r="D25" s="70"/>
      <c r="E25" s="70"/>
      <c r="F25" s="70"/>
      <c r="G25" s="70"/>
      <c r="H25" s="70"/>
      <c r="I25" s="70"/>
      <c r="J25" s="68"/>
      <c r="K25" s="68"/>
      <c r="L25" s="68"/>
      <c r="M25" s="68"/>
    </row>
    <row r="26" spans="1:13" ht="18.75" customHeight="1">
      <c r="A26" s="68"/>
      <c r="B26" s="68"/>
      <c r="C26" s="68"/>
      <c r="D26" s="68"/>
      <c r="E26" s="68"/>
      <c r="F26" s="68"/>
      <c r="G26" s="68"/>
      <c r="H26" s="68"/>
      <c r="I26" s="68"/>
      <c r="J26" s="68"/>
      <c r="K26" s="68"/>
      <c r="L26" s="68"/>
      <c r="M26" s="68"/>
    </row>
    <row r="27" spans="1:13" ht="18.75" customHeight="1">
      <c r="A27" s="68" t="s">
        <v>80</v>
      </c>
      <c r="B27" s="68"/>
      <c r="C27" s="68"/>
      <c r="D27" s="68"/>
      <c r="E27" s="68"/>
      <c r="F27" s="68"/>
      <c r="G27" s="68"/>
      <c r="H27" s="68"/>
      <c r="I27" s="68"/>
      <c r="J27" s="68"/>
      <c r="K27" s="68"/>
      <c r="L27" s="68"/>
      <c r="M27" s="68"/>
    </row>
    <row r="28" spans="1:13" ht="18.75" customHeight="1">
      <c r="A28" s="68"/>
      <c r="B28" s="68"/>
      <c r="C28" s="68"/>
      <c r="D28" s="68"/>
      <c r="E28" s="68"/>
      <c r="F28" s="68"/>
      <c r="G28" s="68"/>
      <c r="H28" s="68"/>
      <c r="I28" s="68"/>
      <c r="J28" s="68"/>
      <c r="K28" s="68"/>
      <c r="L28" s="68"/>
      <c r="M28" s="68"/>
    </row>
    <row r="29" spans="1:13" ht="18.75" customHeight="1">
      <c r="A29" s="370" t="s">
        <v>81</v>
      </c>
      <c r="B29" s="370"/>
      <c r="C29" s="370"/>
      <c r="D29" s="382"/>
      <c r="E29" s="382"/>
      <c r="F29" s="382"/>
      <c r="G29" s="382"/>
      <c r="H29" s="382"/>
      <c r="I29" s="382"/>
      <c r="J29" s="382"/>
      <c r="K29" s="382"/>
      <c r="L29" s="382"/>
      <c r="M29" s="68"/>
    </row>
    <row r="30" spans="1:13" ht="18.75" customHeight="1">
      <c r="A30" s="68"/>
      <c r="B30" s="68"/>
      <c r="C30" s="68"/>
      <c r="D30" s="68"/>
      <c r="E30" s="68"/>
      <c r="F30" s="68"/>
      <c r="G30" s="68"/>
      <c r="H30" s="68"/>
      <c r="I30" s="68"/>
      <c r="J30" s="68"/>
      <c r="K30" s="68"/>
      <c r="L30" s="68"/>
      <c r="M30" s="68"/>
    </row>
    <row r="31" spans="1:13" ht="18.75" customHeight="1">
      <c r="A31" s="370" t="s">
        <v>82</v>
      </c>
      <c r="B31" s="370"/>
      <c r="C31" s="370"/>
      <c r="D31" s="382"/>
      <c r="E31" s="382"/>
      <c r="F31" s="382"/>
      <c r="G31" s="382"/>
      <c r="H31" s="382"/>
      <c r="I31" s="382"/>
      <c r="J31" s="382"/>
      <c r="K31" s="382"/>
      <c r="L31" s="382"/>
      <c r="M31" s="68"/>
    </row>
    <row r="32" spans="1:13" ht="18.75" customHeight="1">
      <c r="A32" s="68"/>
      <c r="B32" s="68"/>
      <c r="C32" s="68"/>
      <c r="D32" s="68"/>
      <c r="E32" s="68"/>
      <c r="F32" s="68"/>
      <c r="G32" s="68"/>
      <c r="H32" s="68"/>
      <c r="I32" s="68"/>
      <c r="J32" s="68"/>
      <c r="K32" s="68"/>
      <c r="L32" s="68"/>
      <c r="M32" s="68"/>
    </row>
    <row r="33" spans="1:13" ht="18.75" customHeight="1">
      <c r="A33" s="370" t="s">
        <v>83</v>
      </c>
      <c r="B33" s="370"/>
      <c r="C33" s="370"/>
      <c r="D33" s="382"/>
      <c r="E33" s="382"/>
      <c r="F33" s="382"/>
      <c r="G33" s="382"/>
      <c r="H33" s="382"/>
      <c r="I33" s="382"/>
      <c r="J33" s="382"/>
      <c r="K33" s="382"/>
      <c r="L33" s="382"/>
      <c r="M33" s="68"/>
    </row>
    <row r="34" spans="1:13" ht="18.75" customHeight="1">
      <c r="A34" s="68"/>
      <c r="B34" s="68"/>
      <c r="C34" s="68"/>
      <c r="D34" s="68"/>
      <c r="E34" s="68"/>
      <c r="F34" s="68"/>
      <c r="G34" s="68"/>
      <c r="H34" s="68"/>
      <c r="I34" s="68"/>
      <c r="J34" s="68"/>
      <c r="K34" s="68"/>
      <c r="L34" s="68"/>
      <c r="M34" s="68"/>
    </row>
    <row r="35" spans="1:13" ht="18.75" customHeight="1">
      <c r="A35" s="68"/>
      <c r="B35" s="68"/>
      <c r="C35" s="68"/>
      <c r="D35" s="68"/>
      <c r="E35" s="68"/>
      <c r="F35" s="68"/>
      <c r="G35" s="68"/>
      <c r="H35" s="68"/>
      <c r="I35" s="68"/>
      <c r="J35" s="68"/>
      <c r="K35" s="68"/>
      <c r="L35" s="68"/>
      <c r="M35" s="68"/>
    </row>
    <row r="36" spans="1:13" ht="18.75" customHeight="1">
      <c r="A36" s="68" t="s">
        <v>84</v>
      </c>
      <c r="B36" s="68"/>
      <c r="C36" s="68"/>
      <c r="D36" s="68"/>
      <c r="E36" s="68"/>
      <c r="F36" s="68"/>
      <c r="G36" s="68"/>
      <c r="H36" s="68"/>
      <c r="I36" s="68"/>
      <c r="J36" s="68"/>
      <c r="K36" s="68"/>
      <c r="L36" s="68"/>
      <c r="M36" s="68"/>
    </row>
    <row r="37" spans="1:13" ht="18.75" customHeight="1">
      <c r="A37" s="68"/>
      <c r="B37" s="68"/>
      <c r="C37" s="380"/>
      <c r="D37" s="380"/>
      <c r="E37" s="380"/>
      <c r="F37" s="380"/>
      <c r="G37" s="380"/>
      <c r="H37" s="380"/>
      <c r="I37" s="380"/>
      <c r="J37" s="380"/>
      <c r="K37" s="380"/>
      <c r="L37" s="380"/>
      <c r="M37" s="380"/>
    </row>
    <row r="38" spans="1:13" ht="18.75" customHeight="1">
      <c r="A38" s="68"/>
      <c r="B38" s="68"/>
      <c r="C38" s="381"/>
      <c r="D38" s="381"/>
      <c r="E38" s="381"/>
      <c r="F38" s="381"/>
      <c r="G38" s="381"/>
      <c r="H38" s="381"/>
      <c r="I38" s="381"/>
      <c r="J38" s="381"/>
      <c r="K38" s="381"/>
      <c r="L38" s="381"/>
      <c r="M38" s="381"/>
    </row>
  </sheetData>
  <sheetProtection sheet="1"/>
  <mergeCells count="32">
    <mergeCell ref="C37:M38"/>
    <mergeCell ref="D29:L29"/>
    <mergeCell ref="D31:L31"/>
    <mergeCell ref="D33:L33"/>
    <mergeCell ref="D24:I24"/>
    <mergeCell ref="D22:F22"/>
    <mergeCell ref="A22:C22"/>
    <mergeCell ref="H22:I22"/>
    <mergeCell ref="A24:C24"/>
    <mergeCell ref="A29:C29"/>
    <mergeCell ref="A5:C5"/>
    <mergeCell ref="A6:C6"/>
    <mergeCell ref="A7:C7"/>
    <mergeCell ref="D5:F5"/>
    <mergeCell ref="D6:F6"/>
    <mergeCell ref="D7:F7"/>
    <mergeCell ref="I20:J20"/>
    <mergeCell ref="H9:M9"/>
    <mergeCell ref="I11:L11"/>
    <mergeCell ref="A15:M15"/>
    <mergeCell ref="D20:H20"/>
    <mergeCell ref="K20:L20"/>
    <mergeCell ref="A31:C31"/>
    <mergeCell ref="A33:C33"/>
    <mergeCell ref="A1:C1"/>
    <mergeCell ref="A2:M2"/>
    <mergeCell ref="A4:G4"/>
    <mergeCell ref="A14:M14"/>
    <mergeCell ref="A18:C18"/>
    <mergeCell ref="A20:C20"/>
    <mergeCell ref="J18:K18"/>
    <mergeCell ref="L18:M18"/>
  </mergeCells>
  <conditionalFormatting sqref="D22:F22">
    <cfRule type="containsBlanks" priority="2" dxfId="0" stopIfTrue="1">
      <formula>LEN(TRIM(D22))=0</formula>
    </cfRule>
  </conditionalFormatting>
  <conditionalFormatting sqref="D24:I24 D29:L29 D31:L31 D33:L33 C37:M38">
    <cfRule type="containsBlanks" priority="1" dxfId="0" stopIfTrue="1">
      <formula>LEN(TRIM(C24))=0</formula>
    </cfRule>
  </conditionalFormatting>
  <printOptions/>
  <pageMargins left="0.7874015748031497" right="0.7874015748031497" top="1.1811023622047245"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39"/>
  <sheetViews>
    <sheetView zoomScalePageLayoutView="0" workbookViewId="0" topLeftCell="A1">
      <selection activeCell="A1" sqref="A1:C1"/>
    </sheetView>
  </sheetViews>
  <sheetFormatPr defaultColWidth="6.50390625" defaultRowHeight="18.75" customHeight="1"/>
  <sheetData>
    <row r="1" spans="1:13" ht="18.75" customHeight="1">
      <c r="A1" s="385" t="s">
        <v>85</v>
      </c>
      <c r="B1" s="385"/>
      <c r="C1" s="385"/>
      <c r="D1" s="30"/>
      <c r="E1" s="30"/>
      <c r="F1" s="30"/>
      <c r="G1" s="30"/>
      <c r="H1" s="30"/>
      <c r="I1" s="30"/>
      <c r="J1" s="30"/>
      <c r="K1" s="30"/>
      <c r="M1" s="30"/>
    </row>
    <row r="2" spans="1:13" s="69" customFormat="1" ht="18.75" customHeight="1">
      <c r="A2" s="371">
        <f ca="1">TODAY()</f>
        <v>42711</v>
      </c>
      <c r="B2" s="371"/>
      <c r="C2" s="371"/>
      <c r="D2" s="371"/>
      <c r="E2" s="371"/>
      <c r="F2" s="371"/>
      <c r="G2" s="371"/>
      <c r="H2" s="371"/>
      <c r="I2" s="371"/>
      <c r="J2" s="371"/>
      <c r="K2" s="371"/>
      <c r="L2" s="371"/>
      <c r="M2" s="371"/>
    </row>
    <row r="3" spans="1:13" s="69" customFormat="1" ht="18.75" customHeight="1">
      <c r="A3" s="68"/>
      <c r="B3" s="68"/>
      <c r="C3" s="68"/>
      <c r="D3" s="68"/>
      <c r="E3" s="68"/>
      <c r="F3" s="68"/>
      <c r="G3" s="68"/>
      <c r="H3" s="68"/>
      <c r="I3" s="68"/>
      <c r="J3" s="68"/>
      <c r="K3" s="68"/>
      <c r="L3" s="68"/>
      <c r="M3" s="68"/>
    </row>
    <row r="4" spans="1:13" s="69" customFormat="1" ht="18.75" customHeight="1">
      <c r="A4" s="372" t="s">
        <v>122</v>
      </c>
      <c r="B4" s="372"/>
      <c r="C4" s="372"/>
      <c r="D4" s="372"/>
      <c r="E4" s="372"/>
      <c r="F4" s="372"/>
      <c r="G4" s="372"/>
      <c r="H4" s="68"/>
      <c r="I4" s="68"/>
      <c r="J4" s="68"/>
      <c r="K4" s="68"/>
      <c r="L4" s="68"/>
      <c r="M4" s="68"/>
    </row>
    <row r="5" spans="1:13" s="69" customFormat="1" ht="18.75" customHeight="1">
      <c r="A5" s="379" t="s">
        <v>137</v>
      </c>
      <c r="B5" s="379"/>
      <c r="C5" s="379"/>
      <c r="D5" s="370" t="s">
        <v>155</v>
      </c>
      <c r="E5" s="370"/>
      <c r="F5" s="370"/>
      <c r="G5" s="67" t="s">
        <v>73</v>
      </c>
      <c r="H5" s="68"/>
      <c r="I5" s="68"/>
      <c r="J5" s="68"/>
      <c r="K5" s="68"/>
      <c r="L5" s="68"/>
      <c r="M5" s="68"/>
    </row>
    <row r="6" spans="1:13" s="69" customFormat="1" ht="18.75" customHeight="1">
      <c r="A6" s="379" t="s">
        <v>74</v>
      </c>
      <c r="B6" s="379"/>
      <c r="C6" s="379"/>
      <c r="D6" s="370" t="s">
        <v>154</v>
      </c>
      <c r="E6" s="370"/>
      <c r="F6" s="370"/>
      <c r="G6" s="67" t="s">
        <v>73</v>
      </c>
      <c r="H6" s="68"/>
      <c r="I6" s="68"/>
      <c r="J6" s="68"/>
      <c r="K6" s="68"/>
      <c r="L6" s="68"/>
      <c r="M6" s="68"/>
    </row>
    <row r="7" spans="1:9" s="69" customFormat="1" ht="18.75" customHeight="1">
      <c r="A7" s="379" t="s">
        <v>138</v>
      </c>
      <c r="B7" s="379"/>
      <c r="C7" s="379"/>
      <c r="D7" s="370" t="s">
        <v>156</v>
      </c>
      <c r="E7" s="370"/>
      <c r="F7" s="370"/>
      <c r="G7" s="67" t="s">
        <v>73</v>
      </c>
      <c r="H7" s="68"/>
      <c r="I7" s="68"/>
    </row>
    <row r="8" spans="1:13" s="69" customFormat="1" ht="18.75" customHeight="1">
      <c r="A8" s="68"/>
      <c r="B8" s="68"/>
      <c r="C8" s="68"/>
      <c r="D8" s="68"/>
      <c r="E8" s="68"/>
      <c r="F8" s="68"/>
      <c r="G8" s="68"/>
      <c r="H8" s="68"/>
      <c r="I8" s="68"/>
      <c r="J8" s="68"/>
      <c r="K8" s="68"/>
      <c r="L8" s="68"/>
      <c r="M8" s="68"/>
    </row>
    <row r="9" spans="1:13" s="69" customFormat="1" ht="18.75" customHeight="1">
      <c r="A9" s="70"/>
      <c r="B9" s="70"/>
      <c r="C9" s="70"/>
      <c r="D9" s="70"/>
      <c r="H9" s="376" t="str">
        <f>'①参加申込書（入力シート）'!D8&amp;"　"&amp;'①参加申込書（入力シート）'!R7&amp;"子　"</f>
        <v>　子　</v>
      </c>
      <c r="I9" s="376"/>
      <c r="J9" s="376"/>
      <c r="K9" s="376"/>
      <c r="L9" s="376"/>
      <c r="M9" s="376"/>
    </row>
    <row r="10" spans="1:13" s="69" customFormat="1" ht="11.25" customHeight="1">
      <c r="A10" s="68"/>
      <c r="B10" s="68"/>
      <c r="C10" s="68"/>
      <c r="D10" s="68"/>
      <c r="E10" s="68"/>
      <c r="F10" s="68"/>
      <c r="G10" s="68"/>
      <c r="H10" s="68"/>
      <c r="I10" s="68"/>
      <c r="J10" s="68"/>
      <c r="K10" s="68"/>
      <c r="L10" s="68"/>
      <c r="M10" s="68"/>
    </row>
    <row r="11" spans="1:13" s="69" customFormat="1" ht="18.75" customHeight="1">
      <c r="A11" s="68"/>
      <c r="B11" s="68"/>
      <c r="C11" s="68"/>
      <c r="D11" s="68"/>
      <c r="E11" s="68"/>
      <c r="G11" s="68"/>
      <c r="H11" s="72" t="s">
        <v>24</v>
      </c>
      <c r="I11" s="377">
        <f>'①参加申込書（入力シート）'!D12</f>
        <v>0</v>
      </c>
      <c r="J11" s="377"/>
      <c r="K11" s="377"/>
      <c r="L11" s="377"/>
      <c r="M11" s="72" t="s">
        <v>18</v>
      </c>
    </row>
    <row r="12" spans="1:13" s="69" customFormat="1" ht="18.75" customHeight="1">
      <c r="A12" s="68"/>
      <c r="B12" s="68"/>
      <c r="C12" s="68"/>
      <c r="D12" s="68"/>
      <c r="E12" s="68"/>
      <c r="F12" s="68"/>
      <c r="G12" s="68"/>
      <c r="H12" s="70"/>
      <c r="I12" s="70"/>
      <c r="J12" s="68"/>
      <c r="K12" s="68"/>
      <c r="L12" s="68"/>
      <c r="M12" s="68"/>
    </row>
    <row r="13" spans="1:13" s="69" customFormat="1" ht="18.75" customHeight="1">
      <c r="A13" s="68"/>
      <c r="B13" s="68"/>
      <c r="C13" s="68"/>
      <c r="D13" s="68"/>
      <c r="E13" s="68"/>
      <c r="F13" s="68"/>
      <c r="G13" s="68"/>
      <c r="H13" s="68"/>
      <c r="I13" s="68"/>
      <c r="J13" s="68"/>
      <c r="K13" s="68"/>
      <c r="L13" s="68"/>
      <c r="M13" s="68"/>
    </row>
    <row r="14" spans="1:13" s="66" customFormat="1" ht="18.75" customHeight="1">
      <c r="A14" s="373" t="str">
        <f>'①参加申込書（入力シート）'!A1</f>
        <v>平成２８年度　第３１回関東高等学校ハンドボール選抜大会</v>
      </c>
      <c r="B14" s="373"/>
      <c r="C14" s="373"/>
      <c r="D14" s="373"/>
      <c r="E14" s="373"/>
      <c r="F14" s="373"/>
      <c r="G14" s="373"/>
      <c r="H14" s="373"/>
      <c r="I14" s="373"/>
      <c r="J14" s="373"/>
      <c r="K14" s="373"/>
      <c r="L14" s="373"/>
      <c r="M14" s="373"/>
    </row>
    <row r="15" spans="1:13" s="66" customFormat="1" ht="18.75" customHeight="1">
      <c r="A15" s="373" t="s">
        <v>121</v>
      </c>
      <c r="B15" s="373"/>
      <c r="C15" s="373"/>
      <c r="D15" s="373"/>
      <c r="E15" s="373"/>
      <c r="F15" s="373"/>
      <c r="G15" s="373"/>
      <c r="H15" s="373"/>
      <c r="I15" s="373"/>
      <c r="J15" s="373"/>
      <c r="K15" s="373"/>
      <c r="L15" s="373"/>
      <c r="M15" s="373"/>
    </row>
    <row r="16" spans="1:13" ht="18.75" customHeight="1">
      <c r="A16" s="30"/>
      <c r="B16" s="30"/>
      <c r="C16" s="30"/>
      <c r="D16" s="30"/>
      <c r="E16" s="30"/>
      <c r="F16" s="30"/>
      <c r="G16" s="30"/>
      <c r="H16" s="30"/>
      <c r="I16" s="30"/>
      <c r="J16" s="30"/>
      <c r="K16" s="30"/>
      <c r="L16" s="30"/>
      <c r="M16" s="30"/>
    </row>
    <row r="17" spans="1:13" ht="18.75" customHeight="1">
      <c r="A17" s="30"/>
      <c r="B17" s="30"/>
      <c r="C17" s="30"/>
      <c r="D17" s="30"/>
      <c r="E17" s="30"/>
      <c r="F17" s="30"/>
      <c r="G17" s="30"/>
      <c r="H17" s="30"/>
      <c r="I17" s="30"/>
      <c r="J17" s="30"/>
      <c r="K17" s="30"/>
      <c r="L17" s="30"/>
      <c r="M17" s="30"/>
    </row>
    <row r="18" spans="1:12" s="69" customFormat="1" ht="18.75" customHeight="1">
      <c r="A18" s="370" t="s">
        <v>86</v>
      </c>
      <c r="B18" s="370"/>
      <c r="C18" s="370"/>
      <c r="D18" s="376">
        <f>'①参加申込書（入力シート）'!D8</f>
        <v>0</v>
      </c>
      <c r="E18" s="376"/>
      <c r="F18" s="376"/>
      <c r="G18" s="376"/>
      <c r="H18" s="376"/>
      <c r="I18" s="377">
        <f>IF('①参加申込書（入力シート）'!AH5="","",('①参加申込書（入力シート）'!AH5))</f>
      </c>
      <c r="J18" s="377"/>
      <c r="K18" s="377" t="str">
        <f>'①参加申込書（入力シート）'!R7&amp;"子"</f>
        <v>子</v>
      </c>
      <c r="L18" s="377"/>
    </row>
    <row r="19" spans="1:13" s="69" customFormat="1" ht="18.75" customHeight="1">
      <c r="A19" s="76"/>
      <c r="B19" s="76"/>
      <c r="C19" s="76"/>
      <c r="D19" s="76"/>
      <c r="E19" s="76"/>
      <c r="F19" s="76"/>
      <c r="G19" s="76"/>
      <c r="H19" s="71"/>
      <c r="I19" s="71"/>
      <c r="J19" s="68"/>
      <c r="K19" s="71"/>
      <c r="L19" s="71"/>
      <c r="M19" s="71"/>
    </row>
    <row r="20" spans="1:13" s="69" customFormat="1" ht="18.75" customHeight="1">
      <c r="A20" s="68"/>
      <c r="B20" s="68"/>
      <c r="C20" s="68"/>
      <c r="D20" s="68"/>
      <c r="E20" s="68"/>
      <c r="F20" s="68"/>
      <c r="G20" s="68"/>
      <c r="H20" s="68"/>
      <c r="I20" s="68"/>
      <c r="J20" s="68"/>
      <c r="K20" s="68"/>
      <c r="L20" s="68"/>
      <c r="M20" s="68"/>
    </row>
    <row r="21" spans="1:13" s="69" customFormat="1" ht="18.75" customHeight="1">
      <c r="A21" s="370" t="s">
        <v>87</v>
      </c>
      <c r="B21" s="370"/>
      <c r="C21" s="370"/>
      <c r="D21" s="370"/>
      <c r="E21" s="370"/>
      <c r="F21" s="370"/>
      <c r="G21" s="68"/>
      <c r="H21" s="68"/>
      <c r="I21" s="68"/>
      <c r="J21" s="68"/>
      <c r="K21" s="68"/>
      <c r="L21" s="68"/>
      <c r="M21" s="68"/>
    </row>
    <row r="22" spans="1:13" s="69" customFormat="1" ht="18.75" customHeight="1">
      <c r="A22" s="67"/>
      <c r="B22" s="67"/>
      <c r="C22" s="67"/>
      <c r="D22" s="67"/>
      <c r="E22" s="67"/>
      <c r="F22" s="67"/>
      <c r="G22" s="68"/>
      <c r="H22" s="68"/>
      <c r="I22" s="68"/>
      <c r="J22" s="68"/>
      <c r="K22" s="68"/>
      <c r="L22" s="68"/>
      <c r="M22" s="68"/>
    </row>
    <row r="23" spans="1:13" s="69" customFormat="1" ht="18.75" customHeight="1">
      <c r="A23" s="68"/>
      <c r="B23" s="68"/>
      <c r="C23" s="68"/>
      <c r="D23" s="68"/>
      <c r="E23" s="68"/>
      <c r="F23" s="68"/>
      <c r="G23" s="68"/>
      <c r="H23" s="68"/>
      <c r="I23" s="68"/>
      <c r="J23" s="68"/>
      <c r="K23" s="68"/>
      <c r="L23" s="68"/>
      <c r="M23" s="68"/>
    </row>
    <row r="24" spans="3:12" s="69" customFormat="1" ht="18.75" customHeight="1">
      <c r="C24" s="68" t="s">
        <v>88</v>
      </c>
      <c r="D24" s="68"/>
      <c r="E24" s="384"/>
      <c r="F24" s="384"/>
      <c r="G24" s="384"/>
      <c r="H24" s="384"/>
      <c r="I24" s="384"/>
      <c r="J24" s="384"/>
      <c r="K24" s="384"/>
      <c r="L24" s="384"/>
    </row>
    <row r="25" spans="1:12" s="69" customFormat="1" ht="18.75" customHeight="1">
      <c r="A25" s="68"/>
      <c r="B25" s="68"/>
      <c r="C25" s="68"/>
      <c r="D25" s="68"/>
      <c r="E25" s="68"/>
      <c r="F25" s="68"/>
      <c r="G25" s="68"/>
      <c r="H25" s="68"/>
      <c r="I25" s="68"/>
      <c r="J25" s="68"/>
      <c r="K25" s="68"/>
      <c r="L25" s="68"/>
    </row>
    <row r="26" spans="1:12" s="69" customFormat="1" ht="18.75" customHeight="1">
      <c r="A26" s="68"/>
      <c r="B26" s="68"/>
      <c r="C26" s="68"/>
      <c r="D26" s="68"/>
      <c r="E26" s="68"/>
      <c r="F26" s="68"/>
      <c r="G26" s="68"/>
      <c r="H26" s="68"/>
      <c r="I26" s="68"/>
      <c r="J26" s="68"/>
      <c r="K26" s="68"/>
      <c r="L26" s="68"/>
    </row>
    <row r="27" spans="3:12" s="69" customFormat="1" ht="18.75" customHeight="1">
      <c r="C27" s="68" t="s">
        <v>89</v>
      </c>
      <c r="D27" s="68"/>
      <c r="E27" s="384"/>
      <c r="F27" s="384"/>
      <c r="G27" s="384"/>
      <c r="H27" s="384"/>
      <c r="I27" s="384"/>
      <c r="J27" s="384"/>
      <c r="K27" s="384"/>
      <c r="L27" s="384"/>
    </row>
    <row r="28" spans="1:12" s="69" customFormat="1" ht="18.75" customHeight="1">
      <c r="A28" s="68"/>
      <c r="B28" s="68"/>
      <c r="C28" s="68"/>
      <c r="D28" s="68"/>
      <c r="E28" s="68"/>
      <c r="F28" s="68"/>
      <c r="G28" s="68"/>
      <c r="H28" s="68"/>
      <c r="I28" s="68"/>
      <c r="J28" s="68"/>
      <c r="K28" s="68"/>
      <c r="L28" s="68"/>
    </row>
    <row r="29" spans="1:12" s="69" customFormat="1" ht="18.75" customHeight="1">
      <c r="A29" s="68"/>
      <c r="B29" s="68"/>
      <c r="C29" s="68"/>
      <c r="D29" s="68"/>
      <c r="E29" s="68"/>
      <c r="F29" s="68"/>
      <c r="G29" s="68"/>
      <c r="H29" s="68"/>
      <c r="I29" s="68"/>
      <c r="J29" s="68"/>
      <c r="K29" s="68"/>
      <c r="L29" s="68"/>
    </row>
    <row r="30" spans="3:12" s="69" customFormat="1" ht="18.75" customHeight="1">
      <c r="C30" s="68" t="s">
        <v>90</v>
      </c>
      <c r="D30" s="68"/>
      <c r="E30" s="384"/>
      <c r="F30" s="384"/>
      <c r="G30" s="384"/>
      <c r="H30" s="384"/>
      <c r="I30" s="384"/>
      <c r="J30" s="384"/>
      <c r="K30" s="384"/>
      <c r="L30" s="384"/>
    </row>
    <row r="31" spans="1:13" s="69" customFormat="1" ht="18.75" customHeight="1">
      <c r="A31" s="68"/>
      <c r="B31" s="68"/>
      <c r="C31" s="68"/>
      <c r="D31" s="68"/>
      <c r="E31" s="68"/>
      <c r="F31" s="68"/>
      <c r="G31" s="68"/>
      <c r="H31" s="68"/>
      <c r="I31" s="68"/>
      <c r="J31" s="68"/>
      <c r="K31" s="68"/>
      <c r="L31" s="68"/>
      <c r="M31" s="68"/>
    </row>
    <row r="32" spans="1:13" s="69" customFormat="1" ht="18.75" customHeight="1">
      <c r="A32" s="68"/>
      <c r="B32" s="68"/>
      <c r="C32" s="68"/>
      <c r="D32" s="68"/>
      <c r="E32" s="68"/>
      <c r="F32" s="68"/>
      <c r="G32" s="68"/>
      <c r="H32" s="68"/>
      <c r="I32" s="68"/>
      <c r="J32" s="68"/>
      <c r="K32" s="68"/>
      <c r="L32" s="68"/>
      <c r="M32" s="68"/>
    </row>
    <row r="33" spans="1:13" s="69" customFormat="1" ht="18.75" customHeight="1">
      <c r="A33" s="370" t="s">
        <v>84</v>
      </c>
      <c r="B33" s="370"/>
      <c r="C33" s="370"/>
      <c r="D33" s="68"/>
      <c r="E33" s="68"/>
      <c r="F33" s="68"/>
      <c r="G33" s="68"/>
      <c r="H33" s="68"/>
      <c r="I33" s="68"/>
      <c r="J33" s="68"/>
      <c r="K33" s="68"/>
      <c r="L33" s="68"/>
      <c r="M33" s="68"/>
    </row>
    <row r="34" spans="1:13" ht="18.75" customHeight="1">
      <c r="A34" s="30"/>
      <c r="B34" s="30"/>
      <c r="C34" s="386"/>
      <c r="D34" s="386"/>
      <c r="E34" s="386"/>
      <c r="F34" s="386"/>
      <c r="G34" s="386"/>
      <c r="H34" s="386"/>
      <c r="I34" s="386"/>
      <c r="J34" s="386"/>
      <c r="K34" s="386"/>
      <c r="L34" s="386"/>
      <c r="M34" s="30"/>
    </row>
    <row r="35" spans="1:12" ht="18.75" customHeight="1">
      <c r="A35" s="30"/>
      <c r="B35" s="30"/>
      <c r="C35" s="387"/>
      <c r="D35" s="387"/>
      <c r="E35" s="387"/>
      <c r="F35" s="387"/>
      <c r="G35" s="387"/>
      <c r="H35" s="387"/>
      <c r="I35" s="387"/>
      <c r="J35" s="387"/>
      <c r="K35" s="387"/>
      <c r="L35" s="387"/>
    </row>
    <row r="36" spans="1:13" ht="18.75" customHeight="1">
      <c r="A36" s="19"/>
      <c r="B36" s="19"/>
      <c r="C36" s="19"/>
      <c r="D36" s="19"/>
      <c r="E36" s="19"/>
      <c r="F36" s="19"/>
      <c r="G36" s="19"/>
      <c r="H36" s="19"/>
      <c r="I36" s="19"/>
      <c r="J36" s="19"/>
      <c r="K36" s="19"/>
      <c r="L36" s="19"/>
      <c r="M36" s="19"/>
    </row>
    <row r="37" spans="1:13" ht="18.75" customHeight="1">
      <c r="A37" s="19"/>
      <c r="B37" s="19"/>
      <c r="C37" s="19"/>
      <c r="D37" s="19"/>
      <c r="E37" s="19"/>
      <c r="F37" s="19"/>
      <c r="G37" s="19"/>
      <c r="H37" s="19"/>
      <c r="I37" s="19"/>
      <c r="J37" s="19"/>
      <c r="K37" s="19"/>
      <c r="L37" s="19"/>
      <c r="M37" s="19"/>
    </row>
    <row r="38" spans="1:13" ht="18.75" customHeight="1">
      <c r="A38" s="19"/>
      <c r="B38" s="19"/>
      <c r="C38" s="19"/>
      <c r="D38" s="19"/>
      <c r="E38" s="19"/>
      <c r="F38" s="19"/>
      <c r="G38" s="19"/>
      <c r="H38" s="19"/>
      <c r="I38" s="19"/>
      <c r="J38" s="19"/>
      <c r="K38" s="19"/>
      <c r="L38" s="19"/>
      <c r="M38" s="19"/>
    </row>
    <row r="39" spans="1:13" ht="18.75" customHeight="1">
      <c r="A39" s="19"/>
      <c r="B39" s="19"/>
      <c r="C39" s="19"/>
      <c r="D39" s="19"/>
      <c r="E39" s="19"/>
      <c r="F39" s="19"/>
      <c r="G39" s="19"/>
      <c r="H39" s="19"/>
      <c r="I39" s="19"/>
      <c r="J39" s="19"/>
      <c r="K39" s="19"/>
      <c r="L39" s="19"/>
      <c r="M39" s="19"/>
    </row>
  </sheetData>
  <sheetProtection sheet="1"/>
  <mergeCells count="23">
    <mergeCell ref="C34:L35"/>
    <mergeCell ref="A14:M14"/>
    <mergeCell ref="D18:H18"/>
    <mergeCell ref="I18:J18"/>
    <mergeCell ref="K18:L18"/>
    <mergeCell ref="E24:L24"/>
    <mergeCell ref="A1:C1"/>
    <mergeCell ref="A2:M2"/>
    <mergeCell ref="A4:G4"/>
    <mergeCell ref="A15:M15"/>
    <mergeCell ref="A5:C5"/>
    <mergeCell ref="D5:F5"/>
    <mergeCell ref="D7:F7"/>
    <mergeCell ref="H9:M9"/>
    <mergeCell ref="I11:L11"/>
    <mergeCell ref="A6:C6"/>
    <mergeCell ref="D6:F6"/>
    <mergeCell ref="A7:C7"/>
    <mergeCell ref="A21:F21"/>
    <mergeCell ref="A18:C18"/>
    <mergeCell ref="A33:C33"/>
    <mergeCell ref="E27:L27"/>
    <mergeCell ref="E30:L30"/>
  </mergeCells>
  <conditionalFormatting sqref="E24:L24 E27:L27 E30:L30 C34:L35">
    <cfRule type="containsBlanks" priority="1" dxfId="0" stopIfTrue="1">
      <formula>LEN(TRIM(C24))=0</formula>
    </cfRule>
  </conditionalFormatting>
  <printOptions/>
  <pageMargins left="0.7874015748031497" right="0.7874015748031497" top="1.1811023622047245"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埼玉県高体連ハンドボール専門部</cp:lastModifiedBy>
  <cp:lastPrinted>2016-11-29T04:34:21Z</cp:lastPrinted>
  <dcterms:created xsi:type="dcterms:W3CDTF">2002-04-21T09:22:57Z</dcterms:created>
  <dcterms:modified xsi:type="dcterms:W3CDTF">2016-12-07T10:08:29Z</dcterms:modified>
  <cp:category/>
  <cp:version/>
  <cp:contentType/>
  <cp:contentStatus/>
</cp:coreProperties>
</file>